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00" windowWidth="26835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Uživatel</author>
  </authors>
  <commentList>
    <comment ref="A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3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41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<sst xmlns="http://schemas.openxmlformats.org/spreadsheetml/2006/main" count="184" uniqueCount="62">
  <si>
    <t>Projekt:</t>
  </si>
  <si>
    <t>Platforma pro spolupráci v oblasti formování krajiny</t>
  </si>
  <si>
    <t>Reg. č.</t>
  </si>
  <si>
    <t>CZ.1.07/2.4.00/31.0032</t>
  </si>
  <si>
    <t>Kontaktní osoba:</t>
  </si>
  <si>
    <t>Mgr. Aleš Bajer, PhD., Ing. Petra Doleželová</t>
  </si>
  <si>
    <t>Kontakt:</t>
  </si>
  <si>
    <t>bajer@mendelu.cz, petadolezelova@gmail.com, tel.: 545134040</t>
  </si>
  <si>
    <t>Požadavek</t>
  </si>
  <si>
    <t>Popis:</t>
  </si>
  <si>
    <t>Banner - roll up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</si>
  <si>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</si>
  <si>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</si>
  <si>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</si>
  <si>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</si>
  <si>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</si>
  <si>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</si>
  <si>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Indikátory vitality dřevin</t>
  </si>
  <si>
    <t>CZ.1.07/2.3.00/20.0265</t>
  </si>
  <si>
    <t>prof. Dr. Ing. Libor Jankovský, Ing. Petra Doleželová</t>
  </si>
  <si>
    <t>jankov@mendelu.cz, petadolezelova@gmail.com, tel.: 545134040</t>
  </si>
  <si>
    <t xml:space="preserve">podklady pro VŘ výstavnické systémy </t>
  </si>
  <si>
    <t>MENDELU SCIENCE POPULARIZATION</t>
  </si>
  <si>
    <t>CZ.1.07/2.3.00/35.0008</t>
  </si>
  <si>
    <t>Ing. Ivo bezecný, Ing. Tereza Matějová</t>
  </si>
  <si>
    <t>kl. 5132, bezecny@mendelu.cz, tereza.matejova@mendelu.cz</t>
  </si>
  <si>
    <t>ZF</t>
  </si>
  <si>
    <t>banner typu roll-upbanner plus</t>
  </si>
  <si>
    <t xml:space="preserve">Viditelná plocha: 120 x 206 cm
Potištěná plocha: 120 x 210 cm
Celková plocha: 120 x 240 cm Samo-navíjecí roletový mechanizmus, Aluminiový roletový stojan, Spojením více grafických rolet do jedné stěny lze vytvořit dojem celistvé velkoplošné grafiky, vlastní návrh obsahu i designu, </t>
  </si>
  <si>
    <t>Příslušenství:</t>
  </si>
  <si>
    <t xml:space="preserve">přenosná polstrovaná brašna, Halogenové světlo pro Roll-Up </t>
  </si>
  <si>
    <t xml:space="preserve">banner se stojanem </t>
  </si>
  <si>
    <t>velikost potištěné plochy: 1150 x 3000 mm, polomatný,PVC litá, měkká, vysoce kvalitní plachtovina s jasným bílým povrchem, gramáž 550 g/m2. Odolnost proti UV záření a odolnost proti tvorbě plísní. Materiál vhodný pro interiérové a dlouhodobé exteriérové aplikace, uchyceno v zaklapávacích lištách stříbrné barvy, vlastní návrh obsahu i designu</t>
  </si>
  <si>
    <t>kompatibilní stojan stříbrné barvy (typ Multimaster), s teleskopickou tyčí, přenosná polstrovaná brašna</t>
  </si>
  <si>
    <t xml:space="preserve">oboustranný banner typu roll-up banner plus </t>
  </si>
  <si>
    <t>Oboustranný Roll Up stojan, Roletový stojan umožňuje natáhnout grafické tisky z obou stran – to znamená 2 plochy - 2 lícové strany – žádný rub
Viditelná plocha: 88 x 206 cm
Potištěná plocha: 88 x 210 cm
Celková plocha: 88 x 240 cm
Roletový stojan obsahuje 2 samo-navíjecí roletové mechanizmy,</t>
  </si>
  <si>
    <t xml:space="preserve">  přenosná polstrovaná brašna s kolečky, Halogenové světlo pro Roll-Up </t>
  </si>
  <si>
    <t>Stojan na prospekty typu Swing up</t>
  </si>
  <si>
    <t xml:space="preserve">Přenosný skládací stojan na prospekty,
kapacita stojanu: 5 × 100 jednolistových letáků (150 g/m2) , stříbřitě šedá barva, 
5 polic pro A4 </t>
  </si>
  <si>
    <t xml:space="preserve"> včetně polstrované brašny</t>
  </si>
  <si>
    <t>AF</t>
  </si>
  <si>
    <t>bannery</t>
  </si>
  <si>
    <t>Rollbanner - Specifikace:rollbanner vč. návrhu grafického zpracování dodaných podkladů a tisku, jednostranný, samonavíjecí mechanismus, nožky zaručující stabilitu, rozměr viditelné plochy min. 80 * 180 cm, max. 100 * 220 cm</t>
  </si>
  <si>
    <t xml:space="preserve"> včetně přepravní brašny a osvětlení</t>
  </si>
  <si>
    <t>LDF</t>
  </si>
  <si>
    <t>Banner ineriérový (roll-up systém)</t>
  </si>
  <si>
    <t>Banner interiérový, systém roll-up, velikost 85 x 200 cm, materiál banneru PVC plachtovina, kovová základna s úložným prostorem a svinovacím mechanizmem, skládací tyč pro vypnutí plachty, přenosná taška, včetně potisku</t>
  </si>
  <si>
    <t>baner stand</t>
  </si>
  <si>
    <t>Jednostranný, samostojný banner stand, aluminiová konstrukce, plachta plastová, grafika vlastní, minimální rozměr 100 x 200 cm, grafický panel z voděodolného neprůsvitného materiálu, tisk ekologickou a bezzápachovou barvou</t>
  </si>
  <si>
    <t>transportní obal</t>
  </si>
  <si>
    <t>klaprám</t>
  </si>
  <si>
    <t>Aluminiový klaprám, závěsný, krytý PVC, hranaté rohy, minimální velikost A1</t>
  </si>
  <si>
    <t>Nabídková cena za kus bez DPH</t>
  </si>
  <si>
    <t>Nabídková cena za kus vč. DPH</t>
  </si>
  <si>
    <t>Nabídková cena celkem bez DPH</t>
  </si>
  <si>
    <t>Nabídková celkem vč. DPH</t>
  </si>
  <si>
    <t>Nabídková cena celkem vč. DPH</t>
  </si>
  <si>
    <t>Cena celkem v Kč bez DPH</t>
  </si>
  <si>
    <t>Cena celkem v Kč vč. DPH</t>
  </si>
  <si>
    <t>Nabídková cena celkem v Kč bez DPH</t>
  </si>
  <si>
    <t>Nabídková cena celkem v Kč vč. DPH</t>
  </si>
  <si>
    <r>
      <t xml:space="preserve"> Roll up
šíře 85 cm, roletový systém s proměnlivou výškou, korpus z eloxovaného hliníky, čiré bočnice, transportní taška – značka roll upu – Expolinc roll up compact
tisk na materiál: polypropylenový blockout film pro prezentační systémy – Neschen Solvoprint PP Nolite 210
tisk: odolný proti UV záření, otěru a vlhkosti, rozměr tisku 85x220cm
záruka – 2 roky
tisk v minimálním rozlišení 300dpi
Součástí dodávky je grafické zpracování z podkladů zadavatele. Podklady ke grafickému zpracování (obsah každého banneru - text + obrázky, barevný tisk) budou specifikovány vítěznému dodavateli do 22.4.2013.
Součástí dodávky je předání finální grafiky v elektronické podobě. </t>
    </r>
    <r>
      <rPr>
        <b/>
        <sz val="9"/>
        <rFont val="Calibri"/>
        <family val="2"/>
      </rPr>
      <t>Termín dodání je 30.4.2013</t>
    </r>
    <r>
      <rPr>
        <sz val="9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</si>
</sst>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&quot; Kč&quot;;[Red]\-#,##0.00&quot; 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>
        <color indexed="8"/>
      </left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5">
    <xf numFmtId="0" fontId="0" fillId="0" borderId="0" xfId="0"/>
    <xf numFmtId="0" fontId="2" fillId="0" borderId="0" xfId="0" applyFont="1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4" fillId="0" borderId="5" xfId="0" applyFont="1" applyBorder="1"/>
    <xf numFmtId="0" fontId="4" fillId="0" borderId="6" xfId="0" applyFont="1" applyBorder="1"/>
    <xf numFmtId="8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7" xfId="0" applyFill="1" applyBorder="1"/>
    <xf numFmtId="0" fontId="0" fillId="0" borderId="7" xfId="0" applyBorder="1"/>
    <xf numFmtId="0" fontId="0" fillId="0" borderId="8" xfId="0" applyBorder="1"/>
    <xf numFmtId="0" fontId="6" fillId="0" borderId="9" xfId="20" applyFont="1" applyBorder="1" applyAlignment="1">
      <alignment vertical="top" wrapText="1"/>
      <protection/>
    </xf>
    <xf numFmtId="0" fontId="0" fillId="3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8" fontId="0" fillId="0" borderId="7" xfId="0" applyNumberFormat="1" applyBorder="1" applyAlignment="1">
      <alignment horizontal="center" wrapText="1"/>
    </xf>
    <xf numFmtId="0" fontId="0" fillId="4" borderId="0" xfId="0" applyFill="1"/>
    <xf numFmtId="0" fontId="10" fillId="0" borderId="0" xfId="0" applyFont="1" applyFill="1" applyBorder="1" applyAlignment="1">
      <alignment wrapText="1"/>
    </xf>
    <xf numFmtId="0" fontId="10" fillId="0" borderId="0" xfId="0" applyFont="1"/>
    <xf numFmtId="0" fontId="10" fillId="5" borderId="0" xfId="0" applyFont="1" applyFill="1" applyBorder="1" applyAlignment="1">
      <alignment wrapText="1"/>
    </xf>
    <xf numFmtId="0" fontId="10" fillId="5" borderId="0" xfId="0" applyFont="1" applyFill="1"/>
    <xf numFmtId="0" fontId="4" fillId="5" borderId="2" xfId="0" applyFont="1" applyFill="1" applyBorder="1"/>
    <xf numFmtId="164" fontId="5" fillId="5" borderId="10" xfId="0" applyNumberFormat="1" applyFont="1" applyFill="1" applyBorder="1" applyAlignment="1">
      <alignment horizontal="center"/>
    </xf>
    <xf numFmtId="164" fontId="5" fillId="5" borderId="11" xfId="0" applyNumberFormat="1" applyFont="1" applyFill="1" applyBorder="1" applyAlignment="1">
      <alignment horizontal="center"/>
    </xf>
    <xf numFmtId="164" fontId="5" fillId="5" borderId="12" xfId="0" applyNumberFormat="1" applyFont="1" applyFill="1" applyBorder="1" applyAlignment="1">
      <alignment horizontal="center"/>
    </xf>
    <xf numFmtId="0" fontId="4" fillId="5" borderId="3" xfId="0" applyFont="1" applyFill="1" applyBorder="1"/>
    <xf numFmtId="164" fontId="5" fillId="5" borderId="13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  <xf numFmtId="0" fontId="0" fillId="5" borderId="7" xfId="0" applyFill="1" applyBorder="1"/>
    <xf numFmtId="0" fontId="0" fillId="5" borderId="7" xfId="0" applyFill="1" applyBorder="1" applyAlignment="1">
      <alignment wrapText="1"/>
    </xf>
    <xf numFmtId="8" fontId="0" fillId="5" borderId="7" xfId="0" applyNumberForma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20" applyFont="1" applyBorder="1" applyAlignment="1">
      <alignment horizontal="center" vertical="center" wrapText="1"/>
      <protection/>
    </xf>
    <xf numFmtId="0" fontId="7" fillId="0" borderId="22" xfId="20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/>
      <protection/>
    </xf>
    <xf numFmtId="0" fontId="6" fillId="0" borderId="23" xfId="20" applyFont="1" applyBorder="1" applyAlignment="1">
      <alignment horizontal="center"/>
      <protection/>
    </xf>
    <xf numFmtId="0" fontId="6" fillId="0" borderId="24" xfId="20" applyFont="1" applyBorder="1" applyAlignment="1">
      <alignment horizontal="center"/>
      <protection/>
    </xf>
    <xf numFmtId="8" fontId="6" fillId="0" borderId="8" xfId="20" applyNumberFormat="1" applyFont="1" applyBorder="1" applyAlignment="1">
      <alignment horizontal="center"/>
      <protection/>
    </xf>
    <xf numFmtId="164" fontId="6" fillId="0" borderId="8" xfId="20" applyNumberFormat="1" applyFont="1" applyBorder="1" applyAlignment="1">
      <alignment horizontal="center"/>
      <protection/>
    </xf>
    <xf numFmtId="164" fontId="6" fillId="0" borderId="23" xfId="20" applyNumberFormat="1" applyFont="1" applyBorder="1" applyAlignment="1">
      <alignment horizontal="center"/>
      <protection/>
    </xf>
    <xf numFmtId="164" fontId="6" fillId="0" borderId="24" xfId="20" applyNumberFormat="1" applyFont="1" applyBorder="1" applyAlignment="1">
      <alignment horizontal="center"/>
      <protection/>
    </xf>
    <xf numFmtId="0" fontId="7" fillId="0" borderId="18" xfId="20" applyFont="1" applyBorder="1" applyAlignment="1">
      <alignment horizontal="center" vertical="top" wrapText="1"/>
      <protection/>
    </xf>
    <xf numFmtId="0" fontId="7" fillId="0" borderId="22" xfId="20" applyFont="1" applyBorder="1" applyAlignment="1">
      <alignment horizontal="center" vertical="top" wrapText="1"/>
      <protection/>
    </xf>
    <xf numFmtId="0" fontId="7" fillId="0" borderId="25" xfId="20" applyFont="1" applyBorder="1" applyAlignment="1">
      <alignment horizontal="center" vertical="top" wrapText="1"/>
      <protection/>
    </xf>
    <xf numFmtId="0" fontId="7" fillId="0" borderId="19" xfId="20" applyFont="1" applyBorder="1" applyAlignment="1">
      <alignment horizontal="center" vertical="top" wrapText="1"/>
      <protection/>
    </xf>
    <xf numFmtId="0" fontId="7" fillId="0" borderId="0" xfId="20" applyFont="1" applyBorder="1" applyAlignment="1">
      <alignment horizontal="center" vertical="top" wrapText="1"/>
      <protection/>
    </xf>
    <xf numFmtId="0" fontId="7" fillId="0" borderId="26" xfId="20" applyFont="1" applyBorder="1" applyAlignment="1">
      <alignment horizontal="center" vertical="top" wrapText="1"/>
      <protection/>
    </xf>
    <xf numFmtId="0" fontId="7" fillId="0" borderId="20" xfId="20" applyFont="1" applyBorder="1" applyAlignment="1">
      <alignment horizontal="center" vertical="top" wrapText="1"/>
      <protection/>
    </xf>
    <xf numFmtId="0" fontId="7" fillId="0" borderId="27" xfId="20" applyFont="1" applyBorder="1" applyAlignment="1">
      <alignment horizontal="center" vertical="top" wrapText="1"/>
      <protection/>
    </xf>
    <xf numFmtId="0" fontId="7" fillId="0" borderId="28" xfId="20" applyFont="1" applyBorder="1" applyAlignment="1">
      <alignment horizontal="center" vertical="top" wrapText="1"/>
      <protection/>
    </xf>
    <xf numFmtId="0" fontId="0" fillId="5" borderId="8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8" fontId="0" fillId="5" borderId="8" xfId="0" applyNumberFormat="1" applyFill="1" applyBorder="1" applyAlignment="1">
      <alignment horizontal="center"/>
    </xf>
    <xf numFmtId="8" fontId="0" fillId="5" borderId="23" xfId="0" applyNumberFormat="1" applyFill="1" applyBorder="1" applyAlignment="1">
      <alignment horizontal="center"/>
    </xf>
    <xf numFmtId="8" fontId="0" fillId="5" borderId="24" xfId="0" applyNumberFormat="1" applyFill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NumberFormat="1" applyBorder="1" applyAlignment="1">
      <alignment wrapText="1"/>
    </xf>
    <xf numFmtId="0" fontId="0" fillId="0" borderId="22" xfId="0" applyNumberFormat="1" applyBorder="1" applyAlignment="1">
      <alignment wrapText="1"/>
    </xf>
    <xf numFmtId="0" fontId="0" fillId="0" borderId="25" xfId="0" applyNumberFormat="1" applyBorder="1" applyAlignment="1">
      <alignment wrapText="1"/>
    </xf>
    <xf numFmtId="0" fontId="0" fillId="0" borderId="19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26" xfId="0" applyNumberFormat="1" applyBorder="1" applyAlignment="1">
      <alignment wrapText="1"/>
    </xf>
    <xf numFmtId="0" fontId="0" fillId="0" borderId="20" xfId="0" applyNumberFormat="1" applyBorder="1" applyAlignment="1">
      <alignment wrapText="1"/>
    </xf>
    <xf numFmtId="0" fontId="0" fillId="0" borderId="27" xfId="0" applyNumberFormat="1" applyBorder="1" applyAlignment="1">
      <alignment wrapText="1"/>
    </xf>
    <xf numFmtId="0" fontId="0" fillId="0" borderId="28" xfId="0" applyNumberFormat="1" applyBorder="1" applyAlignment="1">
      <alignment wrapText="1"/>
    </xf>
    <xf numFmtId="0" fontId="0" fillId="3" borderId="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0" fontId="0" fillId="0" borderId="18" xfId="0" applyNumberFormat="1" applyBorder="1" applyAlignment="1">
      <alignment horizontal="center" wrapText="1"/>
    </xf>
    <xf numFmtId="0" fontId="0" fillId="0" borderId="22" xfId="0" applyNumberFormat="1" applyBorder="1" applyAlignment="1">
      <alignment horizontal="center" wrapText="1"/>
    </xf>
    <xf numFmtId="0" fontId="0" fillId="0" borderId="2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26" xfId="0" applyNumberFormat="1" applyBorder="1" applyAlignment="1">
      <alignment horizontal="center" wrapText="1"/>
    </xf>
    <xf numFmtId="0" fontId="0" fillId="0" borderId="20" xfId="0" applyNumberFormat="1" applyBorder="1" applyAlignment="1">
      <alignment horizontal="center" wrapText="1"/>
    </xf>
    <xf numFmtId="0" fontId="0" fillId="0" borderId="27" xfId="0" applyNumberFormat="1" applyBorder="1" applyAlignment="1">
      <alignment horizontal="center" wrapText="1"/>
    </xf>
    <xf numFmtId="0" fontId="0" fillId="0" borderId="28" xfId="0" applyNumberForma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3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0" fillId="0" borderId="8" xfId="0" applyBorder="1" applyAlignment="1">
      <alignment horizontal="center"/>
    </xf>
    <xf numFmtId="0" fontId="6" fillId="3" borderId="8" xfId="20" applyFont="1" applyFill="1" applyBorder="1" applyAlignment="1">
      <alignment horizontal="center"/>
      <protection/>
    </xf>
    <xf numFmtId="0" fontId="6" fillId="3" borderId="23" xfId="20" applyFont="1" applyFill="1" applyBorder="1" applyAlignment="1">
      <alignment horizontal="center"/>
      <protection/>
    </xf>
    <xf numFmtId="0" fontId="6" fillId="3" borderId="24" xfId="20" applyFont="1" applyFill="1" applyBorder="1" applyAlignment="1">
      <alignment horizontal="center"/>
      <protection/>
    </xf>
    <xf numFmtId="0" fontId="0" fillId="0" borderId="18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3"/>
  <sheetViews>
    <sheetView tabSelected="1" zoomScale="190" zoomScaleNormal="190" workbookViewId="0" topLeftCell="A195">
      <selection activeCell="B126" sqref="B126:F126"/>
    </sheetView>
  </sheetViews>
  <sheetFormatPr defaultColWidth="9.140625" defaultRowHeight="15"/>
  <cols>
    <col min="1" max="1" width="29.57421875" style="0" customWidth="1"/>
    <col min="2" max="2" width="25.7109375" style="0" customWidth="1"/>
    <col min="3" max="3" width="29.00390625" style="0" customWidth="1"/>
  </cols>
  <sheetData>
    <row r="1" spans="1:3" ht="15">
      <c r="A1" s="1" t="s">
        <v>0</v>
      </c>
      <c r="B1" s="113" t="s">
        <v>1</v>
      </c>
      <c r="C1" s="113"/>
    </row>
    <row r="2" spans="1:3" ht="15">
      <c r="A2" s="1" t="s">
        <v>2</v>
      </c>
      <c r="B2" s="113" t="s">
        <v>3</v>
      </c>
      <c r="C2" s="113"/>
    </row>
    <row r="3" spans="1:3" ht="15">
      <c r="A3" s="2" t="s">
        <v>4</v>
      </c>
      <c r="B3" s="114" t="s">
        <v>5</v>
      </c>
      <c r="C3" s="114"/>
    </row>
    <row r="4" spans="1:3" ht="15">
      <c r="A4" s="2" t="s">
        <v>6</v>
      </c>
      <c r="B4" s="114" t="s">
        <v>7</v>
      </c>
      <c r="C4" s="114"/>
    </row>
    <row r="5" spans="1:3" ht="15.75" thickBot="1">
      <c r="A5" s="3"/>
      <c r="B5" s="3"/>
      <c r="C5" s="3"/>
    </row>
    <row r="6" spans="1:3" ht="15">
      <c r="A6" s="4"/>
      <c r="B6" s="115" t="s">
        <v>8</v>
      </c>
      <c r="C6" s="115"/>
    </row>
    <row r="7" spans="1:3" ht="15">
      <c r="A7" s="5" t="s">
        <v>9</v>
      </c>
      <c r="B7" s="116" t="s">
        <v>10</v>
      </c>
      <c r="C7" s="116"/>
    </row>
    <row r="8" spans="1:3" ht="15">
      <c r="A8" s="6" t="s">
        <v>11</v>
      </c>
      <c r="B8" s="116">
        <v>2</v>
      </c>
      <c r="C8" s="116"/>
    </row>
    <row r="9" spans="1:3" ht="15">
      <c r="A9" s="6" t="s">
        <v>12</v>
      </c>
      <c r="B9" s="112">
        <v>4200</v>
      </c>
      <c r="C9" s="112"/>
    </row>
    <row r="10" spans="1:3" ht="15">
      <c r="A10" s="6" t="s">
        <v>13</v>
      </c>
      <c r="B10" s="111">
        <f>B9*0.21+B9</f>
        <v>5082</v>
      </c>
      <c r="C10" s="112"/>
    </row>
    <row r="11" spans="1:3" ht="15">
      <c r="A11" s="6" t="s">
        <v>14</v>
      </c>
      <c r="B11" s="111">
        <v>8400</v>
      </c>
      <c r="C11" s="112"/>
    </row>
    <row r="12" spans="1:3" ht="15">
      <c r="A12" s="7" t="s">
        <v>15</v>
      </c>
      <c r="B12" s="103">
        <v>10164</v>
      </c>
      <c r="C12" s="104"/>
    </row>
    <row r="13" spans="1:3" ht="15">
      <c r="A13" s="28" t="s">
        <v>52</v>
      </c>
      <c r="B13" s="29"/>
      <c r="C13" s="30"/>
    </row>
    <row r="14" spans="1:3" ht="15">
      <c r="A14" s="28" t="s">
        <v>53</v>
      </c>
      <c r="B14" s="31"/>
      <c r="C14" s="30"/>
    </row>
    <row r="15" spans="1:3" ht="15">
      <c r="A15" s="28" t="s">
        <v>54</v>
      </c>
      <c r="B15" s="31"/>
      <c r="C15" s="30"/>
    </row>
    <row r="16" spans="1:3" ht="15.75" thickBot="1">
      <c r="A16" s="32" t="s">
        <v>55</v>
      </c>
      <c r="B16" s="33"/>
      <c r="C16" s="34"/>
    </row>
    <row r="17" spans="1:3" ht="15">
      <c r="A17" s="8" t="s">
        <v>16</v>
      </c>
      <c r="B17" s="105" t="s">
        <v>61</v>
      </c>
      <c r="C17" s="117"/>
    </row>
    <row r="18" spans="1:3" ht="15">
      <c r="A18" s="9"/>
      <c r="B18" s="118"/>
      <c r="C18" s="119"/>
    </row>
    <row r="19" spans="1:3" ht="15">
      <c r="A19" s="9"/>
      <c r="B19" s="118"/>
      <c r="C19" s="119"/>
    </row>
    <row r="20" spans="1:3" ht="15">
      <c r="A20" s="9"/>
      <c r="B20" s="118"/>
      <c r="C20" s="119"/>
    </row>
    <row r="21" spans="1:3" ht="15">
      <c r="A21" s="9"/>
      <c r="B21" s="118"/>
      <c r="C21" s="119"/>
    </row>
    <row r="22" spans="1:3" ht="15">
      <c r="A22" s="9"/>
      <c r="B22" s="118"/>
      <c r="C22" s="119"/>
    </row>
    <row r="23" spans="1:3" ht="15">
      <c r="A23" s="9"/>
      <c r="B23" s="118"/>
      <c r="C23" s="119"/>
    </row>
    <row r="24" spans="1:3" ht="15">
      <c r="A24" s="9"/>
      <c r="B24" s="118"/>
      <c r="C24" s="119"/>
    </row>
    <row r="25" spans="1:3" ht="15">
      <c r="A25" s="9"/>
      <c r="B25" s="118"/>
      <c r="C25" s="119"/>
    </row>
    <row r="26" spans="1:3" ht="15">
      <c r="A26" s="9"/>
      <c r="B26" s="118"/>
      <c r="C26" s="119"/>
    </row>
    <row r="27" spans="1:3" ht="15">
      <c r="A27" s="9"/>
      <c r="B27" s="118"/>
      <c r="C27" s="119"/>
    </row>
    <row r="28" spans="1:3" ht="15">
      <c r="A28" s="9"/>
      <c r="B28" s="118"/>
      <c r="C28" s="119"/>
    </row>
    <row r="29" spans="1:3" ht="15">
      <c r="A29" s="9"/>
      <c r="B29" s="118"/>
      <c r="C29" s="119"/>
    </row>
    <row r="30" spans="1:3" ht="15">
      <c r="A30" s="9"/>
      <c r="B30" s="118"/>
      <c r="C30" s="119"/>
    </row>
    <row r="31" spans="1:3" ht="15">
      <c r="A31" s="9"/>
      <c r="B31" s="118"/>
      <c r="C31" s="119"/>
    </row>
    <row r="32" spans="1:3" ht="15.75" thickBot="1">
      <c r="A32" s="10"/>
      <c r="B32" s="120"/>
      <c r="C32" s="121"/>
    </row>
    <row r="35" spans="1:3" ht="15">
      <c r="A35" s="1" t="s">
        <v>0</v>
      </c>
      <c r="B35" s="113" t="s">
        <v>17</v>
      </c>
      <c r="C35" s="113"/>
    </row>
    <row r="36" spans="1:3" ht="15">
      <c r="A36" s="1" t="s">
        <v>2</v>
      </c>
      <c r="B36" s="113" t="s">
        <v>18</v>
      </c>
      <c r="C36" s="113"/>
    </row>
    <row r="37" spans="1:3" ht="15">
      <c r="A37" s="2" t="s">
        <v>4</v>
      </c>
      <c r="B37" s="114" t="s">
        <v>19</v>
      </c>
      <c r="C37" s="114"/>
    </row>
    <row r="38" spans="1:3" ht="15">
      <c r="A38" s="2" t="s">
        <v>6</v>
      </c>
      <c r="B38" s="114" t="s">
        <v>20</v>
      </c>
      <c r="C38" s="114"/>
    </row>
    <row r="39" spans="1:3" ht="15.75" thickBot="1">
      <c r="A39" s="3"/>
      <c r="B39" s="3"/>
      <c r="C39" s="3"/>
    </row>
    <row r="40" spans="1:3" ht="15">
      <c r="A40" s="4"/>
      <c r="B40" s="115" t="s">
        <v>8</v>
      </c>
      <c r="C40" s="115"/>
    </row>
    <row r="41" spans="1:3" ht="15">
      <c r="A41" s="5" t="s">
        <v>9</v>
      </c>
      <c r="B41" s="116" t="s">
        <v>10</v>
      </c>
      <c r="C41" s="116"/>
    </row>
    <row r="42" spans="1:3" ht="15">
      <c r="A42" s="6" t="s">
        <v>11</v>
      </c>
      <c r="B42" s="116">
        <v>4</v>
      </c>
      <c r="C42" s="116"/>
    </row>
    <row r="43" spans="1:3" ht="15">
      <c r="A43" s="6" t="s">
        <v>12</v>
      </c>
      <c r="B43" s="112">
        <v>4200</v>
      </c>
      <c r="C43" s="112"/>
    </row>
    <row r="44" spans="1:3" ht="15">
      <c r="A44" s="6" t="s">
        <v>13</v>
      </c>
      <c r="B44" s="111">
        <f>B43*0.21+B43</f>
        <v>5082</v>
      </c>
      <c r="C44" s="112"/>
    </row>
    <row r="45" spans="1:3" ht="15">
      <c r="A45" s="6" t="s">
        <v>14</v>
      </c>
      <c r="B45" s="111">
        <f>B42*B43</f>
        <v>16800</v>
      </c>
      <c r="C45" s="112"/>
    </row>
    <row r="46" spans="1:3" ht="15">
      <c r="A46" s="7" t="s">
        <v>15</v>
      </c>
      <c r="B46" s="103">
        <f>B42*B44</f>
        <v>20328</v>
      </c>
      <c r="C46" s="104"/>
    </row>
    <row r="47" spans="1:3" ht="15">
      <c r="A47" s="28" t="s">
        <v>52</v>
      </c>
      <c r="B47" s="29"/>
      <c r="C47" s="30"/>
    </row>
    <row r="48" spans="1:3" ht="15">
      <c r="A48" s="28" t="s">
        <v>53</v>
      </c>
      <c r="B48" s="31"/>
      <c r="C48" s="30"/>
    </row>
    <row r="49" spans="1:3" ht="15">
      <c r="A49" s="28" t="s">
        <v>54</v>
      </c>
      <c r="B49" s="31"/>
      <c r="C49" s="30"/>
    </row>
    <row r="50" spans="1:3" ht="15.75" thickBot="1">
      <c r="A50" s="32" t="s">
        <v>55</v>
      </c>
      <c r="B50" s="33"/>
      <c r="C50" s="34"/>
    </row>
    <row r="51" spans="1:3" ht="15" customHeight="1">
      <c r="A51" s="8" t="s">
        <v>16</v>
      </c>
      <c r="B51" s="105" t="s">
        <v>61</v>
      </c>
      <c r="C51" s="106"/>
    </row>
    <row r="52" spans="1:3" ht="15">
      <c r="A52" s="9"/>
      <c r="B52" s="107"/>
      <c r="C52" s="108"/>
    </row>
    <row r="53" spans="1:3" ht="15">
      <c r="A53" s="9"/>
      <c r="B53" s="107"/>
      <c r="C53" s="108"/>
    </row>
    <row r="54" spans="1:3" ht="15">
      <c r="A54" s="9"/>
      <c r="B54" s="107"/>
      <c r="C54" s="108"/>
    </row>
    <row r="55" spans="1:3" ht="15">
      <c r="A55" s="9"/>
      <c r="B55" s="107"/>
      <c r="C55" s="108"/>
    </row>
    <row r="56" spans="1:3" ht="15">
      <c r="A56" s="9"/>
      <c r="B56" s="107"/>
      <c r="C56" s="108"/>
    </row>
    <row r="57" spans="1:3" ht="15">
      <c r="A57" s="9"/>
      <c r="B57" s="107"/>
      <c r="C57" s="108"/>
    </row>
    <row r="58" spans="1:3" ht="15">
      <c r="A58" s="9"/>
      <c r="B58" s="107"/>
      <c r="C58" s="108"/>
    </row>
    <row r="59" spans="1:3" ht="15">
      <c r="A59" s="9"/>
      <c r="B59" s="107"/>
      <c r="C59" s="108"/>
    </row>
    <row r="60" spans="1:3" ht="15">
      <c r="A60" s="9"/>
      <c r="B60" s="107"/>
      <c r="C60" s="108"/>
    </row>
    <row r="61" spans="1:3" ht="15">
      <c r="A61" s="9"/>
      <c r="B61" s="107"/>
      <c r="C61" s="108"/>
    </row>
    <row r="62" spans="1:3" ht="15">
      <c r="A62" s="9"/>
      <c r="B62" s="107"/>
      <c r="C62" s="108"/>
    </row>
    <row r="63" spans="1:3" ht="15">
      <c r="A63" s="9"/>
      <c r="B63" s="107"/>
      <c r="C63" s="108"/>
    </row>
    <row r="64" spans="1:3" ht="15">
      <c r="A64" s="9"/>
      <c r="B64" s="107"/>
      <c r="C64" s="108"/>
    </row>
    <row r="65" spans="1:3" ht="15">
      <c r="A65" s="9"/>
      <c r="B65" s="107"/>
      <c r="C65" s="108"/>
    </row>
    <row r="66" spans="1:3" ht="15.75" thickBot="1">
      <c r="A66" s="10"/>
      <c r="B66" s="109"/>
      <c r="C66" s="110"/>
    </row>
    <row r="69" ht="15">
      <c r="A69" t="s">
        <v>21</v>
      </c>
    </row>
    <row r="71" spans="1:2" ht="15">
      <c r="A71" t="s">
        <v>0</v>
      </c>
      <c r="B71" t="s">
        <v>22</v>
      </c>
    </row>
    <row r="72" spans="1:2" ht="15">
      <c r="A72" t="s">
        <v>2</v>
      </c>
      <c r="B72" t="s">
        <v>23</v>
      </c>
    </row>
    <row r="73" spans="1:2" ht="15">
      <c r="A73" t="s">
        <v>4</v>
      </c>
      <c r="B73" t="s">
        <v>24</v>
      </c>
    </row>
    <row r="74" spans="1:2" ht="15">
      <c r="A74" t="s">
        <v>6</v>
      </c>
      <c r="B74" t="s">
        <v>25</v>
      </c>
    </row>
    <row r="75" ht="15">
      <c r="B75" s="11"/>
    </row>
    <row r="76" spans="1:6" ht="15">
      <c r="A76" s="12"/>
      <c r="B76" s="13"/>
      <c r="C76" s="13"/>
      <c r="D76" s="13"/>
      <c r="E76" s="13"/>
      <c r="F76" s="13"/>
    </row>
    <row r="77" spans="1:7" ht="15">
      <c r="A77" s="14"/>
      <c r="B77" s="89" t="s">
        <v>8</v>
      </c>
      <c r="C77" s="90"/>
      <c r="D77" s="90"/>
      <c r="E77" s="90"/>
      <c r="F77" s="91"/>
      <c r="G77" t="s">
        <v>26</v>
      </c>
    </row>
    <row r="78" spans="1:6" ht="15">
      <c r="A78" s="15" t="s">
        <v>9</v>
      </c>
      <c r="B78" s="74" t="s">
        <v>27</v>
      </c>
      <c r="C78" s="75"/>
      <c r="D78" s="75"/>
      <c r="E78" s="75"/>
      <c r="F78" s="76"/>
    </row>
    <row r="79" spans="1:6" ht="15">
      <c r="A79" s="15" t="s">
        <v>11</v>
      </c>
      <c r="B79" s="71">
        <v>1</v>
      </c>
      <c r="C79" s="72"/>
      <c r="D79" s="72"/>
      <c r="E79" s="72"/>
      <c r="F79" s="73"/>
    </row>
    <row r="80" spans="1:6" ht="15">
      <c r="A80" s="15" t="s">
        <v>12</v>
      </c>
      <c r="B80" s="68">
        <v>12396.69</v>
      </c>
      <c r="C80" s="69"/>
      <c r="D80" s="69"/>
      <c r="E80" s="69"/>
      <c r="F80" s="70"/>
    </row>
    <row r="81" spans="1:6" ht="15">
      <c r="A81" s="15" t="s">
        <v>13</v>
      </c>
      <c r="B81" s="68">
        <v>15000</v>
      </c>
      <c r="C81" s="92"/>
      <c r="D81" s="92"/>
      <c r="E81" s="92"/>
      <c r="F81" s="93"/>
    </row>
    <row r="82" spans="1:6" ht="15">
      <c r="A82" s="15" t="s">
        <v>14</v>
      </c>
      <c r="B82" s="68">
        <v>12396.69</v>
      </c>
      <c r="C82" s="69"/>
      <c r="D82" s="69"/>
      <c r="E82" s="69"/>
      <c r="F82" s="70"/>
    </row>
    <row r="83" spans="1:6" ht="15">
      <c r="A83" s="15" t="s">
        <v>15</v>
      </c>
      <c r="B83" s="68">
        <f>B79*B81</f>
        <v>15000</v>
      </c>
      <c r="C83" s="92"/>
      <c r="D83" s="92"/>
      <c r="E83" s="92"/>
      <c r="F83" s="93"/>
    </row>
    <row r="84" spans="1:6" ht="15">
      <c r="A84" s="35" t="s">
        <v>52</v>
      </c>
      <c r="B84" s="62"/>
      <c r="C84" s="63"/>
      <c r="D84" s="63"/>
      <c r="E84" s="63"/>
      <c r="F84" s="64"/>
    </row>
    <row r="85" spans="1:6" ht="15">
      <c r="A85" s="35" t="s">
        <v>53</v>
      </c>
      <c r="B85" s="65"/>
      <c r="C85" s="66"/>
      <c r="D85" s="66"/>
      <c r="E85" s="66"/>
      <c r="F85" s="67"/>
    </row>
    <row r="86" spans="1:6" ht="15">
      <c r="A86" s="35" t="s">
        <v>54</v>
      </c>
      <c r="B86" s="62"/>
      <c r="C86" s="63"/>
      <c r="D86" s="63"/>
      <c r="E86" s="63"/>
      <c r="F86" s="64"/>
    </row>
    <row r="87" spans="1:6" ht="15">
      <c r="A87" s="35" t="s">
        <v>56</v>
      </c>
      <c r="B87" s="65"/>
      <c r="C87" s="66"/>
      <c r="D87" s="66"/>
      <c r="E87" s="66"/>
      <c r="F87" s="67"/>
    </row>
    <row r="88" spans="1:6" ht="15" customHeight="1">
      <c r="A88" s="38" t="s">
        <v>16</v>
      </c>
      <c r="B88" s="94" t="s">
        <v>28</v>
      </c>
      <c r="C88" s="95"/>
      <c r="D88" s="95"/>
      <c r="E88" s="95"/>
      <c r="F88" s="96"/>
    </row>
    <row r="89" spans="1:6" ht="15">
      <c r="A89" s="39"/>
      <c r="B89" s="97"/>
      <c r="C89" s="98"/>
      <c r="D89" s="98"/>
      <c r="E89" s="98"/>
      <c r="F89" s="99"/>
    </row>
    <row r="90" spans="1:6" ht="15">
      <c r="A90" s="39"/>
      <c r="B90" s="97"/>
      <c r="C90" s="98"/>
      <c r="D90" s="98"/>
      <c r="E90" s="98"/>
      <c r="F90" s="99"/>
    </row>
    <row r="91" spans="1:6" ht="15">
      <c r="A91" s="40"/>
      <c r="B91" s="100"/>
      <c r="C91" s="101"/>
      <c r="D91" s="101"/>
      <c r="E91" s="101"/>
      <c r="F91" s="102"/>
    </row>
    <row r="92" spans="1:6" ht="15">
      <c r="A92" s="15" t="s">
        <v>29</v>
      </c>
      <c r="B92" s="74" t="s">
        <v>30</v>
      </c>
      <c r="C92" s="75"/>
      <c r="D92" s="75"/>
      <c r="E92" s="75"/>
      <c r="F92" s="76"/>
    </row>
    <row r="93" spans="1:6" ht="15">
      <c r="A93" s="14"/>
      <c r="B93" s="89" t="s">
        <v>8</v>
      </c>
      <c r="C93" s="90"/>
      <c r="D93" s="90"/>
      <c r="E93" s="90"/>
      <c r="F93" s="91"/>
    </row>
    <row r="94" spans="1:6" ht="15">
      <c r="A94" s="15" t="s">
        <v>9</v>
      </c>
      <c r="B94" s="74" t="s">
        <v>31</v>
      </c>
      <c r="C94" s="75"/>
      <c r="D94" s="75"/>
      <c r="E94" s="75"/>
      <c r="F94" s="76"/>
    </row>
    <row r="95" spans="1:6" ht="15">
      <c r="A95" s="15" t="s">
        <v>11</v>
      </c>
      <c r="B95" s="71">
        <v>2</v>
      </c>
      <c r="C95" s="72"/>
      <c r="D95" s="72"/>
      <c r="E95" s="72"/>
      <c r="F95" s="73"/>
    </row>
    <row r="96" spans="1:6" ht="15">
      <c r="A96" s="15" t="s">
        <v>12</v>
      </c>
      <c r="B96" s="68">
        <v>5785.12</v>
      </c>
      <c r="C96" s="69"/>
      <c r="D96" s="69"/>
      <c r="E96" s="69"/>
      <c r="F96" s="70"/>
    </row>
    <row r="97" spans="1:6" ht="15">
      <c r="A97" s="15" t="s">
        <v>13</v>
      </c>
      <c r="B97" s="68">
        <v>7000</v>
      </c>
      <c r="C97" s="92"/>
      <c r="D97" s="92"/>
      <c r="E97" s="92"/>
      <c r="F97" s="93"/>
    </row>
    <row r="98" spans="1:6" ht="15">
      <c r="A98" s="15" t="s">
        <v>14</v>
      </c>
      <c r="B98" s="68">
        <v>11570.24</v>
      </c>
      <c r="C98" s="69"/>
      <c r="D98" s="69"/>
      <c r="E98" s="69"/>
      <c r="F98" s="70"/>
    </row>
    <row r="99" spans="1:6" ht="15">
      <c r="A99" s="15" t="s">
        <v>15</v>
      </c>
      <c r="B99" s="68">
        <f>B95*B97</f>
        <v>14000</v>
      </c>
      <c r="C99" s="92"/>
      <c r="D99" s="92"/>
      <c r="E99" s="92"/>
      <c r="F99" s="93"/>
    </row>
    <row r="100" spans="1:6" ht="15">
      <c r="A100" s="35" t="s">
        <v>52</v>
      </c>
      <c r="B100" s="62"/>
      <c r="C100" s="63"/>
      <c r="D100" s="63"/>
      <c r="E100" s="63"/>
      <c r="F100" s="64"/>
    </row>
    <row r="101" spans="1:6" ht="15">
      <c r="A101" s="35" t="s">
        <v>53</v>
      </c>
      <c r="B101" s="65"/>
      <c r="C101" s="66"/>
      <c r="D101" s="66"/>
      <c r="E101" s="66"/>
      <c r="F101" s="67"/>
    </row>
    <row r="102" spans="1:6" ht="15">
      <c r="A102" s="35" t="s">
        <v>54</v>
      </c>
      <c r="B102" s="62"/>
      <c r="C102" s="63"/>
      <c r="D102" s="63"/>
      <c r="E102" s="63"/>
      <c r="F102" s="64"/>
    </row>
    <row r="103" spans="1:6" ht="15">
      <c r="A103" s="35" t="s">
        <v>56</v>
      </c>
      <c r="B103" s="65"/>
      <c r="C103" s="66"/>
      <c r="D103" s="66"/>
      <c r="E103" s="66"/>
      <c r="F103" s="67"/>
    </row>
    <row r="104" spans="1:6" ht="15" customHeight="1">
      <c r="A104" s="38" t="s">
        <v>16</v>
      </c>
      <c r="B104" s="80" t="s">
        <v>32</v>
      </c>
      <c r="C104" s="81"/>
      <c r="D104" s="81"/>
      <c r="E104" s="81"/>
      <c r="F104" s="82"/>
    </row>
    <row r="105" spans="1:6" ht="15">
      <c r="A105" s="39"/>
      <c r="B105" s="83"/>
      <c r="C105" s="84"/>
      <c r="D105" s="84"/>
      <c r="E105" s="84"/>
      <c r="F105" s="85"/>
    </row>
    <row r="106" spans="1:6" ht="15">
      <c r="A106" s="39"/>
      <c r="B106" s="83"/>
      <c r="C106" s="84"/>
      <c r="D106" s="84"/>
      <c r="E106" s="84"/>
      <c r="F106" s="85"/>
    </row>
    <row r="107" spans="1:6" ht="15">
      <c r="A107" s="40"/>
      <c r="B107" s="86"/>
      <c r="C107" s="87"/>
      <c r="D107" s="87"/>
      <c r="E107" s="87"/>
      <c r="F107" s="88"/>
    </row>
    <row r="108" spans="1:6" ht="15" customHeight="1">
      <c r="A108" s="15" t="s">
        <v>29</v>
      </c>
      <c r="B108" s="77" t="s">
        <v>33</v>
      </c>
      <c r="C108" s="78"/>
      <c r="D108" s="78"/>
      <c r="E108" s="78"/>
      <c r="F108" s="79"/>
    </row>
    <row r="109" spans="1:6" ht="15">
      <c r="A109" s="14"/>
      <c r="B109" s="89" t="s">
        <v>8</v>
      </c>
      <c r="C109" s="90"/>
      <c r="D109" s="90"/>
      <c r="E109" s="90"/>
      <c r="F109" s="91"/>
    </row>
    <row r="110" spans="1:6" ht="15">
      <c r="A110" s="15" t="s">
        <v>9</v>
      </c>
      <c r="B110" s="74" t="s">
        <v>34</v>
      </c>
      <c r="C110" s="75"/>
      <c r="D110" s="75"/>
      <c r="E110" s="75"/>
      <c r="F110" s="76"/>
    </row>
    <row r="111" spans="1:6" ht="15">
      <c r="A111" s="15" t="s">
        <v>11</v>
      </c>
      <c r="B111" s="71">
        <v>1</v>
      </c>
      <c r="C111" s="72"/>
      <c r="D111" s="72"/>
      <c r="E111" s="72"/>
      <c r="F111" s="73"/>
    </row>
    <row r="112" spans="1:6" ht="15">
      <c r="A112" s="15" t="s">
        <v>12</v>
      </c>
      <c r="B112" s="68">
        <v>12396.69</v>
      </c>
      <c r="C112" s="69"/>
      <c r="D112" s="69"/>
      <c r="E112" s="69"/>
      <c r="F112" s="70"/>
    </row>
    <row r="113" spans="1:6" ht="15">
      <c r="A113" s="15" t="s">
        <v>13</v>
      </c>
      <c r="B113" s="68">
        <v>15000</v>
      </c>
      <c r="C113" s="92"/>
      <c r="D113" s="92"/>
      <c r="E113" s="92"/>
      <c r="F113" s="93"/>
    </row>
    <row r="114" spans="1:6" ht="15">
      <c r="A114" s="15" t="s">
        <v>14</v>
      </c>
      <c r="B114" s="68">
        <v>12396.69</v>
      </c>
      <c r="C114" s="69"/>
      <c r="D114" s="69"/>
      <c r="E114" s="69"/>
      <c r="F114" s="70"/>
    </row>
    <row r="115" spans="1:6" ht="15">
      <c r="A115" s="15" t="s">
        <v>15</v>
      </c>
      <c r="B115" s="68">
        <f>B111*B113</f>
        <v>15000</v>
      </c>
      <c r="C115" s="92"/>
      <c r="D115" s="92"/>
      <c r="E115" s="92"/>
      <c r="F115" s="93"/>
    </row>
    <row r="116" spans="1:6" ht="15">
      <c r="A116" s="35" t="s">
        <v>52</v>
      </c>
      <c r="B116" s="62"/>
      <c r="C116" s="63"/>
      <c r="D116" s="63"/>
      <c r="E116" s="63"/>
      <c r="F116" s="64"/>
    </row>
    <row r="117" spans="1:6" ht="15">
      <c r="A117" s="35" t="s">
        <v>53</v>
      </c>
      <c r="B117" s="65"/>
      <c r="C117" s="66"/>
      <c r="D117" s="66"/>
      <c r="E117" s="66"/>
      <c r="F117" s="67"/>
    </row>
    <row r="118" spans="1:6" ht="15">
      <c r="A118" s="35" t="s">
        <v>54</v>
      </c>
      <c r="B118" s="62"/>
      <c r="C118" s="63"/>
      <c r="D118" s="63"/>
      <c r="E118" s="63"/>
      <c r="F118" s="64"/>
    </row>
    <row r="119" spans="1:6" ht="15">
      <c r="A119" s="35" t="s">
        <v>56</v>
      </c>
      <c r="B119" s="65"/>
      <c r="C119" s="66"/>
      <c r="D119" s="66"/>
      <c r="E119" s="66"/>
      <c r="F119" s="67"/>
    </row>
    <row r="120" spans="1:6" ht="15" customHeight="1">
      <c r="A120" s="38" t="s">
        <v>16</v>
      </c>
      <c r="B120" s="80" t="s">
        <v>35</v>
      </c>
      <c r="C120" s="81"/>
      <c r="D120" s="81"/>
      <c r="E120" s="81"/>
      <c r="F120" s="82"/>
    </row>
    <row r="121" spans="1:6" ht="15">
      <c r="A121" s="39"/>
      <c r="B121" s="83"/>
      <c r="C121" s="84"/>
      <c r="D121" s="84"/>
      <c r="E121" s="84"/>
      <c r="F121" s="85"/>
    </row>
    <row r="122" spans="1:6" ht="15">
      <c r="A122" s="39"/>
      <c r="B122" s="83"/>
      <c r="C122" s="84"/>
      <c r="D122" s="84"/>
      <c r="E122" s="84"/>
      <c r="F122" s="85"/>
    </row>
    <row r="123" spans="1:6" ht="15">
      <c r="A123" s="40"/>
      <c r="B123" s="86"/>
      <c r="C123" s="87"/>
      <c r="D123" s="87"/>
      <c r="E123" s="87"/>
      <c r="F123" s="88"/>
    </row>
    <row r="124" spans="1:6" ht="15" customHeight="1">
      <c r="A124" s="15" t="s">
        <v>29</v>
      </c>
      <c r="B124" s="77" t="s">
        <v>36</v>
      </c>
      <c r="C124" s="78"/>
      <c r="D124" s="78"/>
      <c r="E124" s="78"/>
      <c r="F124" s="79"/>
    </row>
    <row r="125" spans="1:6" ht="15">
      <c r="A125" s="14"/>
      <c r="B125" s="89" t="s">
        <v>8</v>
      </c>
      <c r="C125" s="90"/>
      <c r="D125" s="90"/>
      <c r="E125" s="90"/>
      <c r="F125" s="91"/>
    </row>
    <row r="126" spans="1:6" ht="15">
      <c r="A126" s="15" t="s">
        <v>9</v>
      </c>
      <c r="B126" s="74" t="s">
        <v>37</v>
      </c>
      <c r="C126" s="75"/>
      <c r="D126" s="75"/>
      <c r="E126" s="75"/>
      <c r="F126" s="76"/>
    </row>
    <row r="127" spans="1:6" ht="15">
      <c r="A127" s="15" t="s">
        <v>11</v>
      </c>
      <c r="B127" s="71">
        <v>1</v>
      </c>
      <c r="C127" s="72"/>
      <c r="D127" s="72"/>
      <c r="E127" s="72"/>
      <c r="F127" s="73"/>
    </row>
    <row r="128" spans="1:6" ht="15">
      <c r="A128" s="15" t="s">
        <v>12</v>
      </c>
      <c r="B128" s="68">
        <v>4958.68</v>
      </c>
      <c r="C128" s="69"/>
      <c r="D128" s="69"/>
      <c r="E128" s="69"/>
      <c r="F128" s="70"/>
    </row>
    <row r="129" spans="1:6" ht="15">
      <c r="A129" s="15" t="s">
        <v>13</v>
      </c>
      <c r="B129" s="68">
        <v>6000</v>
      </c>
      <c r="C129" s="92"/>
      <c r="D129" s="92"/>
      <c r="E129" s="92"/>
      <c r="F129" s="93"/>
    </row>
    <row r="130" spans="1:6" ht="15">
      <c r="A130" s="15" t="s">
        <v>14</v>
      </c>
      <c r="B130" s="68">
        <v>4958.68</v>
      </c>
      <c r="C130" s="69"/>
      <c r="D130" s="69"/>
      <c r="E130" s="69"/>
      <c r="F130" s="70"/>
    </row>
    <row r="131" spans="1:6" ht="15">
      <c r="A131" s="15" t="s">
        <v>15</v>
      </c>
      <c r="B131" s="68">
        <f>B127*B129</f>
        <v>6000</v>
      </c>
      <c r="C131" s="92"/>
      <c r="D131" s="92"/>
      <c r="E131" s="92"/>
      <c r="F131" s="93"/>
    </row>
    <row r="132" spans="1:6" ht="15">
      <c r="A132" s="35" t="s">
        <v>52</v>
      </c>
      <c r="B132" s="62"/>
      <c r="C132" s="63"/>
      <c r="D132" s="63"/>
      <c r="E132" s="63"/>
      <c r="F132" s="64"/>
    </row>
    <row r="133" spans="1:6" ht="15">
      <c r="A133" s="35" t="s">
        <v>53</v>
      </c>
      <c r="B133" s="65"/>
      <c r="C133" s="66"/>
      <c r="D133" s="66"/>
      <c r="E133" s="66"/>
      <c r="F133" s="67"/>
    </row>
    <row r="134" spans="1:6" ht="15">
      <c r="A134" s="35" t="s">
        <v>54</v>
      </c>
      <c r="B134" s="62"/>
      <c r="C134" s="63"/>
      <c r="D134" s="63"/>
      <c r="E134" s="63"/>
      <c r="F134" s="64"/>
    </row>
    <row r="135" spans="1:6" ht="15">
      <c r="A135" s="35" t="s">
        <v>56</v>
      </c>
      <c r="B135" s="65"/>
      <c r="C135" s="66"/>
      <c r="D135" s="66"/>
      <c r="E135" s="66"/>
      <c r="F135" s="67"/>
    </row>
    <row r="136" spans="1:6" ht="15" customHeight="1">
      <c r="A136" s="38" t="s">
        <v>16</v>
      </c>
      <c r="B136" s="126" t="s">
        <v>38</v>
      </c>
      <c r="C136" s="127"/>
      <c r="D136" s="127"/>
      <c r="E136" s="127"/>
      <c r="F136" s="128"/>
    </row>
    <row r="137" spans="1:6" ht="15">
      <c r="A137" s="39"/>
      <c r="B137" s="129"/>
      <c r="C137" s="130"/>
      <c r="D137" s="130"/>
      <c r="E137" s="130"/>
      <c r="F137" s="131"/>
    </row>
    <row r="138" spans="1:6" ht="15">
      <c r="A138" s="39"/>
      <c r="B138" s="129"/>
      <c r="C138" s="130"/>
      <c r="D138" s="130"/>
      <c r="E138" s="130"/>
      <c r="F138" s="131"/>
    </row>
    <row r="139" spans="1:6" ht="15">
      <c r="A139" s="40"/>
      <c r="B139" s="132"/>
      <c r="C139" s="133"/>
      <c r="D139" s="133"/>
      <c r="E139" s="133"/>
      <c r="F139" s="134"/>
    </row>
    <row r="140" spans="1:6" ht="15">
      <c r="A140" s="15" t="s">
        <v>29</v>
      </c>
      <c r="B140" s="74" t="s">
        <v>39</v>
      </c>
      <c r="C140" s="75"/>
      <c r="D140" s="75"/>
      <c r="E140" s="75"/>
      <c r="F140" s="76"/>
    </row>
    <row r="141" spans="1:7" ht="15">
      <c r="A141" s="14"/>
      <c r="B141" s="89"/>
      <c r="C141" s="90"/>
      <c r="D141" s="90"/>
      <c r="E141" s="90"/>
      <c r="F141" s="91"/>
      <c r="G141" t="s">
        <v>40</v>
      </c>
    </row>
    <row r="142" spans="1:6" ht="15">
      <c r="A142" s="15" t="s">
        <v>9</v>
      </c>
      <c r="B142" s="74" t="s">
        <v>41</v>
      </c>
      <c r="C142" s="75"/>
      <c r="D142" s="75"/>
      <c r="E142" s="75"/>
      <c r="F142" s="76"/>
    </row>
    <row r="143" spans="1:6" ht="15">
      <c r="A143" s="15" t="s">
        <v>11</v>
      </c>
      <c r="B143" s="122">
        <v>10</v>
      </c>
      <c r="C143" s="69"/>
      <c r="D143" s="69"/>
      <c r="E143" s="69"/>
      <c r="F143" s="70"/>
    </row>
    <row r="144" spans="1:6" ht="15">
      <c r="A144" s="15" t="s">
        <v>12</v>
      </c>
      <c r="B144" s="68">
        <v>6198.35</v>
      </c>
      <c r="C144" s="69"/>
      <c r="D144" s="69"/>
      <c r="E144" s="69"/>
      <c r="F144" s="70"/>
    </row>
    <row r="145" spans="1:6" ht="15">
      <c r="A145" s="15" t="s">
        <v>13</v>
      </c>
      <c r="B145" s="68">
        <v>7500</v>
      </c>
      <c r="C145" s="92"/>
      <c r="D145" s="92"/>
      <c r="E145" s="92"/>
      <c r="F145" s="93"/>
    </row>
    <row r="146" spans="1:6" ht="15">
      <c r="A146" s="15" t="s">
        <v>14</v>
      </c>
      <c r="B146" s="68">
        <v>61983.5</v>
      </c>
      <c r="C146" s="69"/>
      <c r="D146" s="69"/>
      <c r="E146" s="69"/>
      <c r="F146" s="70"/>
    </row>
    <row r="147" spans="1:6" ht="15">
      <c r="A147" s="15" t="s">
        <v>15</v>
      </c>
      <c r="B147" s="68">
        <f>B143*B145</f>
        <v>75000</v>
      </c>
      <c r="C147" s="92"/>
      <c r="D147" s="92"/>
      <c r="E147" s="92"/>
      <c r="F147" s="93"/>
    </row>
    <row r="148" spans="1:6" ht="15">
      <c r="A148" s="35" t="s">
        <v>52</v>
      </c>
      <c r="B148" s="62"/>
      <c r="C148" s="63"/>
      <c r="D148" s="63"/>
      <c r="E148" s="63"/>
      <c r="F148" s="64"/>
    </row>
    <row r="149" spans="1:6" ht="15">
      <c r="A149" s="35" t="s">
        <v>53</v>
      </c>
      <c r="B149" s="65"/>
      <c r="C149" s="66"/>
      <c r="D149" s="66"/>
      <c r="E149" s="66"/>
      <c r="F149" s="67"/>
    </row>
    <row r="150" spans="1:6" ht="15">
      <c r="A150" s="35" t="s">
        <v>54</v>
      </c>
      <c r="B150" s="62"/>
      <c r="C150" s="63"/>
      <c r="D150" s="63"/>
      <c r="E150" s="63"/>
      <c r="F150" s="64"/>
    </row>
    <row r="151" spans="1:6" ht="15">
      <c r="A151" s="35" t="s">
        <v>56</v>
      </c>
      <c r="B151" s="65"/>
      <c r="C151" s="66"/>
      <c r="D151" s="66"/>
      <c r="E151" s="66"/>
      <c r="F151" s="67"/>
    </row>
    <row r="152" spans="1:6" ht="15" customHeight="1">
      <c r="A152" s="38" t="s">
        <v>16</v>
      </c>
      <c r="B152" s="126" t="s">
        <v>42</v>
      </c>
      <c r="C152" s="127"/>
      <c r="D152" s="127"/>
      <c r="E152" s="127"/>
      <c r="F152" s="128"/>
    </row>
    <row r="153" spans="1:6" ht="15">
      <c r="A153" s="39"/>
      <c r="B153" s="129"/>
      <c r="C153" s="130"/>
      <c r="D153" s="130"/>
      <c r="E153" s="130"/>
      <c r="F153" s="131"/>
    </row>
    <row r="154" spans="1:6" ht="15">
      <c r="A154" s="39"/>
      <c r="B154" s="129"/>
      <c r="C154" s="130"/>
      <c r="D154" s="130"/>
      <c r="E154" s="130"/>
      <c r="F154" s="131"/>
    </row>
    <row r="155" spans="1:6" ht="15">
      <c r="A155" s="40"/>
      <c r="B155" s="132"/>
      <c r="C155" s="133"/>
      <c r="D155" s="133"/>
      <c r="E155" s="133"/>
      <c r="F155" s="134"/>
    </row>
    <row r="156" spans="1:6" ht="15">
      <c r="A156" s="15" t="s">
        <v>29</v>
      </c>
      <c r="B156" s="74" t="s">
        <v>43</v>
      </c>
      <c r="C156" s="75"/>
      <c r="D156" s="75"/>
      <c r="E156" s="75"/>
      <c r="F156" s="76"/>
    </row>
    <row r="157" spans="1:7" ht="15">
      <c r="A157" s="23"/>
      <c r="B157" s="123" t="s">
        <v>8</v>
      </c>
      <c r="C157" s="124"/>
      <c r="D157" s="124"/>
      <c r="E157" s="124"/>
      <c r="F157" s="125"/>
      <c r="G157" t="s">
        <v>44</v>
      </c>
    </row>
    <row r="158" spans="1:6" ht="15">
      <c r="A158" s="16" t="s">
        <v>9</v>
      </c>
      <c r="B158" s="46" t="s">
        <v>45</v>
      </c>
      <c r="C158" s="47"/>
      <c r="D158" s="47"/>
      <c r="E158" s="47"/>
      <c r="F158" s="48"/>
    </row>
    <row r="159" spans="1:6" ht="15">
      <c r="A159" s="16" t="s">
        <v>11</v>
      </c>
      <c r="B159" s="46">
        <v>2</v>
      </c>
      <c r="C159" s="47"/>
      <c r="D159" s="47"/>
      <c r="E159" s="47"/>
      <c r="F159" s="48"/>
    </row>
    <row r="160" spans="1:6" ht="15">
      <c r="A160" s="16" t="s">
        <v>12</v>
      </c>
      <c r="B160" s="49">
        <v>2892.56</v>
      </c>
      <c r="C160" s="47"/>
      <c r="D160" s="47"/>
      <c r="E160" s="47"/>
      <c r="F160" s="48"/>
    </row>
    <row r="161" spans="1:6" ht="15">
      <c r="A161" s="16" t="s">
        <v>13</v>
      </c>
      <c r="B161" s="50">
        <v>3500</v>
      </c>
      <c r="C161" s="51"/>
      <c r="D161" s="51"/>
      <c r="E161" s="51"/>
      <c r="F161" s="52"/>
    </row>
    <row r="162" spans="1:6" ht="15">
      <c r="A162" s="16" t="s">
        <v>14</v>
      </c>
      <c r="B162" s="50">
        <v>5785.12</v>
      </c>
      <c r="C162" s="51"/>
      <c r="D162" s="51"/>
      <c r="E162" s="51"/>
      <c r="F162" s="52"/>
    </row>
    <row r="163" spans="1:6" ht="15">
      <c r="A163" s="16" t="s">
        <v>15</v>
      </c>
      <c r="B163" s="50">
        <f>B159*B161</f>
        <v>7000</v>
      </c>
      <c r="C163" s="51"/>
      <c r="D163" s="51"/>
      <c r="E163" s="51"/>
      <c r="F163" s="52"/>
    </row>
    <row r="164" spans="1:6" ht="15">
      <c r="A164" s="35" t="s">
        <v>52</v>
      </c>
      <c r="B164" s="62"/>
      <c r="C164" s="63"/>
      <c r="D164" s="63"/>
      <c r="E164" s="63"/>
      <c r="F164" s="64"/>
    </row>
    <row r="165" spans="1:6" ht="15">
      <c r="A165" s="35" t="s">
        <v>53</v>
      </c>
      <c r="B165" s="65"/>
      <c r="C165" s="66"/>
      <c r="D165" s="66"/>
      <c r="E165" s="66"/>
      <c r="F165" s="67"/>
    </row>
    <row r="166" spans="1:6" ht="15">
      <c r="A166" s="35" t="s">
        <v>54</v>
      </c>
      <c r="B166" s="62"/>
      <c r="C166" s="63"/>
      <c r="D166" s="63"/>
      <c r="E166" s="63"/>
      <c r="F166" s="64"/>
    </row>
    <row r="167" spans="1:6" ht="15">
      <c r="A167" s="35" t="s">
        <v>56</v>
      </c>
      <c r="B167" s="65"/>
      <c r="C167" s="66"/>
      <c r="D167" s="66"/>
      <c r="E167" s="66"/>
      <c r="F167" s="67"/>
    </row>
    <row r="168" spans="1:6" ht="15" customHeight="1">
      <c r="A168" s="41" t="s">
        <v>16</v>
      </c>
      <c r="B168" s="53" t="s">
        <v>46</v>
      </c>
      <c r="C168" s="54"/>
      <c r="D168" s="54"/>
      <c r="E168" s="54"/>
      <c r="F168" s="55"/>
    </row>
    <row r="169" spans="1:6" ht="15">
      <c r="A169" s="42"/>
      <c r="B169" s="56"/>
      <c r="C169" s="57"/>
      <c r="D169" s="57"/>
      <c r="E169" s="57"/>
      <c r="F169" s="58"/>
    </row>
    <row r="170" spans="1:6" ht="15">
      <c r="A170" s="42"/>
      <c r="B170" s="56"/>
      <c r="C170" s="57"/>
      <c r="D170" s="57"/>
      <c r="E170" s="57"/>
      <c r="F170" s="58"/>
    </row>
    <row r="171" spans="1:6" ht="15">
      <c r="A171" s="43"/>
      <c r="B171" s="56"/>
      <c r="C171" s="57"/>
      <c r="D171" s="57"/>
      <c r="E171" s="57"/>
      <c r="F171" s="58"/>
    </row>
    <row r="172" spans="1:6" ht="15">
      <c r="A172" s="16" t="s">
        <v>29</v>
      </c>
      <c r="B172" s="59"/>
      <c r="C172" s="60"/>
      <c r="D172" s="60"/>
      <c r="E172" s="60"/>
      <c r="F172" s="61"/>
    </row>
    <row r="173" spans="2:6" ht="15">
      <c r="B173" s="17" t="s">
        <v>29</v>
      </c>
      <c r="C173" s="44"/>
      <c r="D173" s="45"/>
      <c r="E173" s="45"/>
      <c r="F173" s="45"/>
    </row>
    <row r="174" spans="1:6" ht="15">
      <c r="A174" s="18" t="s">
        <v>9</v>
      </c>
      <c r="B174" s="18" t="s">
        <v>47</v>
      </c>
      <c r="C174" s="19"/>
      <c r="D174" s="19"/>
      <c r="E174" s="19"/>
      <c r="F174" s="19"/>
    </row>
    <row r="175" spans="1:6" ht="15">
      <c r="A175" s="20" t="s">
        <v>11</v>
      </c>
      <c r="B175" s="21">
        <v>10</v>
      </c>
      <c r="C175" s="19"/>
      <c r="D175" s="19"/>
      <c r="E175" s="19"/>
      <c r="F175" s="19"/>
    </row>
    <row r="176" spans="1:6" ht="15">
      <c r="A176" s="20" t="s">
        <v>12</v>
      </c>
      <c r="B176" s="22">
        <v>3751.74</v>
      </c>
      <c r="C176" s="19"/>
      <c r="D176" s="19"/>
      <c r="E176" s="19"/>
      <c r="F176" s="19"/>
    </row>
    <row r="177" spans="1:6" ht="15">
      <c r="A177" s="20" t="s">
        <v>13</v>
      </c>
      <c r="B177" s="22">
        <v>4539.6</v>
      </c>
      <c r="C177" s="19"/>
      <c r="D177" s="19"/>
      <c r="E177" s="19"/>
      <c r="F177" s="19"/>
    </row>
    <row r="178" spans="1:6" ht="15">
      <c r="A178" s="20" t="s">
        <v>14</v>
      </c>
      <c r="B178" s="22">
        <v>37517.4</v>
      </c>
      <c r="C178" s="19"/>
      <c r="D178" s="19"/>
      <c r="E178" s="19"/>
      <c r="F178" s="19"/>
    </row>
    <row r="179" spans="1:6" ht="15">
      <c r="A179" s="20" t="s">
        <v>15</v>
      </c>
      <c r="B179" s="22">
        <v>45396</v>
      </c>
      <c r="C179" s="19"/>
      <c r="D179" s="19"/>
      <c r="E179" s="19"/>
      <c r="F179" s="19"/>
    </row>
    <row r="180" spans="1:6" ht="15">
      <c r="A180" s="36" t="s">
        <v>52</v>
      </c>
      <c r="B180" s="37"/>
      <c r="C180" s="19"/>
      <c r="D180" s="19"/>
      <c r="E180" s="19"/>
      <c r="F180" s="19"/>
    </row>
    <row r="181" spans="1:6" ht="15">
      <c r="A181" s="36" t="s">
        <v>53</v>
      </c>
      <c r="B181" s="37"/>
      <c r="C181" s="19"/>
      <c r="D181" s="19"/>
      <c r="E181" s="19"/>
      <c r="F181" s="19"/>
    </row>
    <row r="182" spans="1:6" ht="30">
      <c r="A182" s="36" t="s">
        <v>54</v>
      </c>
      <c r="B182" s="37"/>
      <c r="C182" s="19"/>
      <c r="D182" s="19"/>
      <c r="E182" s="19"/>
      <c r="F182" s="19"/>
    </row>
    <row r="183" spans="1:6" ht="15">
      <c r="A183" s="36" t="s">
        <v>56</v>
      </c>
      <c r="B183" s="37"/>
      <c r="C183" s="19"/>
      <c r="D183" s="19"/>
      <c r="E183" s="19"/>
      <c r="F183" s="19"/>
    </row>
    <row r="184" spans="1:6" ht="150">
      <c r="A184" s="20" t="s">
        <v>16</v>
      </c>
      <c r="B184" s="20" t="s">
        <v>48</v>
      </c>
      <c r="C184" s="19"/>
      <c r="D184" s="19"/>
      <c r="E184" s="19"/>
      <c r="F184" s="19"/>
    </row>
    <row r="185" spans="1:6" ht="15">
      <c r="A185" s="20" t="s">
        <v>29</v>
      </c>
      <c r="B185" s="20" t="s">
        <v>49</v>
      </c>
      <c r="C185" s="19"/>
      <c r="D185" s="19"/>
      <c r="E185" s="19"/>
      <c r="F185" s="19"/>
    </row>
    <row r="186" spans="1:6" ht="15">
      <c r="A186" s="18" t="s">
        <v>9</v>
      </c>
      <c r="B186" s="18" t="s">
        <v>50</v>
      </c>
      <c r="C186" s="19"/>
      <c r="D186" s="19"/>
      <c r="E186" s="19"/>
      <c r="F186" s="19"/>
    </row>
    <row r="187" spans="1:6" ht="15">
      <c r="A187" s="20" t="s">
        <v>11</v>
      </c>
      <c r="B187" s="21">
        <v>25</v>
      </c>
      <c r="C187" s="19"/>
      <c r="D187" s="19"/>
      <c r="E187" s="19"/>
      <c r="F187" s="19"/>
    </row>
    <row r="188" spans="1:6" ht="15">
      <c r="A188" s="20" t="s">
        <v>12</v>
      </c>
      <c r="B188" s="22">
        <v>803.31</v>
      </c>
      <c r="C188" s="19"/>
      <c r="D188" s="19"/>
      <c r="E188" s="19"/>
      <c r="F188" s="19"/>
    </row>
    <row r="189" spans="1:6" ht="15">
      <c r="A189" s="20" t="s">
        <v>13</v>
      </c>
      <c r="B189" s="22">
        <v>972</v>
      </c>
      <c r="C189" s="19"/>
      <c r="D189" s="19"/>
      <c r="E189" s="19"/>
      <c r="F189" s="19"/>
    </row>
    <row r="190" spans="1:6" ht="15">
      <c r="A190" s="20" t="s">
        <v>14</v>
      </c>
      <c r="B190" s="22">
        <v>20082.64</v>
      </c>
      <c r="C190" s="19"/>
      <c r="D190" s="19"/>
      <c r="E190" s="19"/>
      <c r="F190" s="19"/>
    </row>
    <row r="191" spans="1:6" ht="15">
      <c r="A191" s="20" t="s">
        <v>15</v>
      </c>
      <c r="B191" s="22">
        <v>24300</v>
      </c>
      <c r="C191" s="19"/>
      <c r="D191" s="19"/>
      <c r="E191" s="19"/>
      <c r="F191" s="19"/>
    </row>
    <row r="192" spans="1:6" ht="15">
      <c r="A192" s="36" t="s">
        <v>52</v>
      </c>
      <c r="B192" s="37"/>
      <c r="C192" s="19"/>
      <c r="D192" s="19"/>
      <c r="E192" s="19"/>
      <c r="F192" s="19"/>
    </row>
    <row r="193" spans="1:6" ht="15">
      <c r="A193" s="36" t="s">
        <v>53</v>
      </c>
      <c r="B193" s="37"/>
      <c r="C193" s="19"/>
      <c r="D193" s="19"/>
      <c r="E193" s="19"/>
      <c r="F193" s="19"/>
    </row>
    <row r="194" spans="1:6" ht="30">
      <c r="A194" s="36" t="s">
        <v>54</v>
      </c>
      <c r="B194" s="37"/>
      <c r="C194" s="19"/>
      <c r="D194" s="19"/>
      <c r="E194" s="19"/>
      <c r="F194" s="19"/>
    </row>
    <row r="195" spans="1:6" ht="15">
      <c r="A195" s="36" t="s">
        <v>56</v>
      </c>
      <c r="B195" s="37"/>
      <c r="C195" s="19"/>
      <c r="D195" s="19"/>
      <c r="E195" s="19"/>
      <c r="F195" s="19"/>
    </row>
    <row r="196" spans="1:6" ht="73.5" customHeight="1">
      <c r="A196" s="20" t="s">
        <v>16</v>
      </c>
      <c r="B196" s="20" t="s">
        <v>51</v>
      </c>
      <c r="C196" s="19"/>
      <c r="D196" s="19"/>
      <c r="E196" s="19"/>
      <c r="F196" s="19"/>
    </row>
    <row r="197" spans="1:6" ht="15">
      <c r="A197" s="20" t="s">
        <v>29</v>
      </c>
      <c r="B197" s="20"/>
      <c r="C197" s="19"/>
      <c r="D197" s="19"/>
      <c r="E197" s="19"/>
      <c r="F197" s="19"/>
    </row>
    <row r="199" spans="1:2" ht="15">
      <c r="A199" s="24" t="s">
        <v>57</v>
      </c>
      <c r="B199" s="25">
        <v>191891</v>
      </c>
    </row>
    <row r="200" spans="1:2" ht="15">
      <c r="A200" s="25" t="s">
        <v>58</v>
      </c>
      <c r="B200" s="25">
        <v>232188</v>
      </c>
    </row>
    <row r="201" spans="1:2" ht="15">
      <c r="A201" s="25"/>
      <c r="B201" s="25"/>
    </row>
    <row r="202" spans="1:2" ht="30">
      <c r="A202" s="26" t="s">
        <v>59</v>
      </c>
      <c r="B202" s="27"/>
    </row>
    <row r="203" spans="1:2" ht="15">
      <c r="A203" s="27" t="s">
        <v>60</v>
      </c>
      <c r="B203" s="27"/>
    </row>
  </sheetData>
  <mergeCells count="108">
    <mergeCell ref="B150:F150"/>
    <mergeCell ref="B151:F151"/>
    <mergeCell ref="B164:F164"/>
    <mergeCell ref="B165:F165"/>
    <mergeCell ref="B100:F100"/>
    <mergeCell ref="B101:F101"/>
    <mergeCell ref="B102:F102"/>
    <mergeCell ref="B103:F103"/>
    <mergeCell ref="B148:F148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57:F157"/>
    <mergeCell ref="B156:F156"/>
    <mergeCell ref="B152:F155"/>
    <mergeCell ref="B136:F139"/>
    <mergeCell ref="B127:F127"/>
    <mergeCell ref="B126:F126"/>
    <mergeCell ref="B92:F92"/>
    <mergeCell ref="B93:F93"/>
    <mergeCell ref="B94:F94"/>
    <mergeCell ref="B95:F95"/>
    <mergeCell ref="B96:F96"/>
    <mergeCell ref="B97:F97"/>
    <mergeCell ref="B98:F98"/>
    <mergeCell ref="B99:F99"/>
    <mergeCell ref="B149:F149"/>
    <mergeCell ref="B125:F125"/>
    <mergeCell ref="B124:F124"/>
    <mergeCell ref="B120:F123"/>
    <mergeCell ref="B115:F115"/>
    <mergeCell ref="B114:F114"/>
    <mergeCell ref="B113:F113"/>
    <mergeCell ref="B145:F145"/>
    <mergeCell ref="B146:F146"/>
    <mergeCell ref="B147:F147"/>
    <mergeCell ref="B140:F140"/>
    <mergeCell ref="B141:F141"/>
    <mergeCell ref="B142:F142"/>
    <mergeCell ref="B143:F143"/>
    <mergeCell ref="B144:F144"/>
    <mergeCell ref="B17:C32"/>
    <mergeCell ref="B1:C1"/>
    <mergeCell ref="B2:C2"/>
    <mergeCell ref="B3:C3"/>
    <mergeCell ref="B4:C4"/>
    <mergeCell ref="B6:C6"/>
    <mergeCell ref="B7:C7"/>
    <mergeCell ref="B8:C8"/>
    <mergeCell ref="B9:C9"/>
    <mergeCell ref="B10:C10"/>
    <mergeCell ref="B11:C11"/>
    <mergeCell ref="B12:C12"/>
    <mergeCell ref="B45:C45"/>
    <mergeCell ref="B35:C35"/>
    <mergeCell ref="B36:C36"/>
    <mergeCell ref="B37:C37"/>
    <mergeCell ref="B38:C38"/>
    <mergeCell ref="B40:C40"/>
    <mergeCell ref="B41:C41"/>
    <mergeCell ref="B42:C42"/>
    <mergeCell ref="B43:C43"/>
    <mergeCell ref="B44:C44"/>
    <mergeCell ref="A88:A91"/>
    <mergeCell ref="B88:F91"/>
    <mergeCell ref="B46:C46"/>
    <mergeCell ref="B51:C6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A136:A139"/>
    <mergeCell ref="A104:A107"/>
    <mergeCell ref="A120:A123"/>
    <mergeCell ref="B112:F112"/>
    <mergeCell ref="B111:F111"/>
    <mergeCell ref="B110:F110"/>
    <mergeCell ref="B108:F108"/>
    <mergeCell ref="B104:F107"/>
    <mergeCell ref="B109:F109"/>
    <mergeCell ref="B128:F128"/>
    <mergeCell ref="B129:F129"/>
    <mergeCell ref="B130:F130"/>
    <mergeCell ref="B131:F131"/>
    <mergeCell ref="A152:A155"/>
    <mergeCell ref="A168:A171"/>
    <mergeCell ref="C173:F173"/>
    <mergeCell ref="B158:F158"/>
    <mergeCell ref="B159:F159"/>
    <mergeCell ref="B160:F160"/>
    <mergeCell ref="B161:F161"/>
    <mergeCell ref="B162:F162"/>
    <mergeCell ref="B163:F163"/>
    <mergeCell ref="B168:F172"/>
    <mergeCell ref="B166:F166"/>
    <mergeCell ref="B167:F16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oum6kY/+fJ6BnVa7VpwizAoyOmw=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TaFILyK+Hu7hciH1UunDnBrnmfM=</DigestValue>
    </Reference>
  </SignedInfo>
  <SignatureValue>inMh28+BWejPV4dE1GoBqomhf5eSe3qRO09AzKb3nckNQiYxBz4XLLinGYn2fneJk7x2OvVwHgsI
ozzJL20RHD+47jccDTUi2y42bxb/lWaYg+6Z4opQTute8Hm5PXG+kCnjn3GZGQtVNgHVtgTxt4ht
lqag6yNc+YFU3NuMjK3VcUWkqKE5DY9tWD6sHt1HUpliNVEjZXjFJhRcbsIa2Sh0zS3ynaBSSijJ
ogQuItQZAzX1knOszeVm/VugEIedht4+xiV5uYa+NOJgPfQdOUaNiFCiK6qsk8mo5/pyIS4Nhx61
VJoeJknMuQGN1R4M/EAzZIBmlowNgX6/QpVIpA==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/wd9usMnAmyCmo+1qiOowggnDTM=</DigestValue>
      </Reference>
      <Reference URI="/xl/styles.xml?ContentType=application/vnd.openxmlformats-officedocument.spreadsheetml.styles+xml">
        <DigestMethod Algorithm="http://www.w3.org/2000/09/xmldsig#sha1"/>
        <DigestValue>qswAwYjBr/c7CM7qbOk93S42JQ8=</DigestValue>
      </Reference>
      <Reference URI="/xl/sharedStrings.xml?ContentType=application/vnd.openxmlformats-officedocument.spreadsheetml.sharedStrings+xml">
        <DigestMethod Algorithm="http://www.w3.org/2000/09/xmldsig#sha1"/>
        <DigestValue>0wIwqC2piN8DRjQvYH4sry4DcZs=</DigestValue>
      </Reference>
      <Reference URI="/xl/drawings/vmlDrawing1.vml?ContentType=application/vnd.openxmlformats-officedocument.vmlDrawing">
        <DigestMethod Algorithm="http://www.w3.org/2000/09/xmldsig#sha1"/>
        <DigestValue>NYgLrWIQywcVs8FFZ8h8CBDgBvY=</DigestValue>
      </Reference>
      <Reference URI="/xl/comments1.xml?ContentType=application/vnd.openxmlformats-officedocument.spreadsheetml.comments+xml">
        <DigestMethod Algorithm="http://www.w3.org/2000/09/xmldsig#sha1"/>
        <DigestValue>siUpMSWIsY9LS34rQASlrp9//hc=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tSL02z/7J2WwUxMFfTrPEpjYHBg=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Y3hVVhdVl1nRSO4NLhgKVWO8nvs=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2013-03-29T11:22:26Z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2013-03-29T11:22:26Z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2013-03-25T08:34:41Z</dcterms:created>
  <dcterms:modified xsi:type="dcterms:W3CDTF">2013-03-29T11:17:41Z</dcterms:modified>
  <cp:category/>
  <cp:version/>
  <cp:contentType/>
  <cp:contentStatus/>
</cp:coreProperties>
</file>