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ceník_těžba" sheetId="1" r:id="rId1"/>
  </sheets>
  <definedNames>
    <definedName name="_xlnm.Print_Area" localSheetId="0">'ceník_těžba'!$A$1:$N$44</definedName>
  </definedNames>
  <calcPr fullCalcOnLoad="1"/>
</workbook>
</file>

<file path=xl/sharedStrings.xml><?xml version="1.0" encoding="utf-8"?>
<sst xmlns="http://schemas.openxmlformats.org/spreadsheetml/2006/main" count="91" uniqueCount="32">
  <si>
    <t>do 0,09</t>
  </si>
  <si>
    <t xml:space="preserve">1,00 + </t>
  </si>
  <si>
    <t>0,10-0,14</t>
  </si>
  <si>
    <t>0,15-0,19</t>
  </si>
  <si>
    <t>0,20-0,29</t>
  </si>
  <si>
    <t>0,30-0,49</t>
  </si>
  <si>
    <t>0,50-0,69</t>
  </si>
  <si>
    <t>Název činnosti</t>
  </si>
  <si>
    <t>Část VZ</t>
  </si>
  <si>
    <t>Skupina dřevin</t>
  </si>
  <si>
    <t>jehličnaté</t>
  </si>
  <si>
    <t>listnaté</t>
  </si>
  <si>
    <t>Těžba a soustřeďování dříví na odvozní místo (OM)</t>
  </si>
  <si>
    <t>Výše DPH v Kč</t>
  </si>
  <si>
    <r>
      <t>Předpokládaný objem v m</t>
    </r>
    <r>
      <rPr>
        <vertAlign val="superscript"/>
        <sz val="9"/>
        <color indexed="8"/>
        <rFont val="Arial"/>
        <family val="2"/>
      </rPr>
      <t>3</t>
    </r>
  </si>
  <si>
    <t xml:space="preserve">Celkem     </t>
  </si>
  <si>
    <t>Těžba a soustřeďování dříví na OM s využitím koně</t>
  </si>
  <si>
    <t>Formulář ceníku těžebních činností</t>
  </si>
  <si>
    <t>Uchazeč je povinen vyplnit všechny zeleně podbarvené buňky</t>
  </si>
  <si>
    <r>
      <t>Cena za  1 m</t>
    </r>
    <r>
      <rPr>
        <vertAlign val="superscript"/>
        <sz val="9"/>
        <color indexed="8"/>
        <rFont val="Arial"/>
        <family val="2"/>
      </rPr>
      <t>3</t>
    </r>
    <r>
      <rPr>
        <sz val="9"/>
        <color indexed="8"/>
        <rFont val="Arial"/>
        <family val="2"/>
      </rPr>
      <t xml:space="preserve">                   v Kč bez DPH</t>
    </r>
  </si>
  <si>
    <t>ANO</t>
  </si>
  <si>
    <t>NE</t>
  </si>
  <si>
    <r>
      <t xml:space="preserve">Celková cena za celkový předpokládaný objem v Kč bez DPH </t>
    </r>
    <r>
      <rPr>
        <vertAlign val="superscript"/>
        <sz val="11"/>
        <color indexed="8"/>
        <rFont val="Arial"/>
        <family val="2"/>
      </rPr>
      <t>1</t>
    </r>
    <r>
      <rPr>
        <sz val="11"/>
        <color indexed="8"/>
        <rFont val="Arial"/>
        <family val="2"/>
      </rPr>
      <t>)</t>
    </r>
  </si>
  <si>
    <r>
      <t xml:space="preserve">Plátce DPH </t>
    </r>
    <r>
      <rPr>
        <vertAlign val="superscript"/>
        <sz val="11"/>
        <color indexed="8"/>
        <rFont val="Arial"/>
        <family val="2"/>
      </rPr>
      <t>2</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</si>
  <si>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</si>
  <si>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r>
      <rPr>
        <i/>
        <vertAlign val="superscript"/>
        <sz val="11"/>
        <color indexed="8"/>
        <rFont val="Arial"/>
        <family val="2"/>
      </rPr>
      <t>2</t>
    </r>
    <r>
      <rPr>
        <i/>
        <sz val="11"/>
        <color indexed="8"/>
        <rFont val="Arial"/>
        <family val="2"/>
      </rPr>
      <t>) Vyplní se ANO nebo NE</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</si>
  <si>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</si>
  <si>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t>0,70-0,99</t>
  </si>
  <si>
    <t>Těžba a soustřeďování dříví na OM s využitím lanového systému (dlouhé lano)</t>
  </si>
  <si>
    <r>
      <t xml:space="preserve">hmotnatost těžených stromů v </t>
    </r>
    <r>
      <rPr>
        <sz val="11"/>
        <color indexed="8"/>
        <rFont val="Arial"/>
        <family val="2"/>
      </rPr>
      <t>m</t>
    </r>
    <r>
      <rPr>
        <vertAlign val="superscript"/>
        <sz val="11"/>
        <color indexed="8"/>
        <rFont val="Arial"/>
        <family val="2"/>
      </rPr>
      <t>3</t>
    </r>
  </si>
  <si>
    <t>Příloha 4</t>
  </si>
  <si>
    <t>Těžba a soustřeďování dříví na OM s využitím lanovky</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</si>
</sst>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1">
    <font>
      <sz val="11"/>
      <color theme="1"/>
      <name val="Calibri"/>
      <family val="2"/>
    </font>
    <font>
      <sz val="11"/>
      <color indexed="8"/>
      <name val="Calibri"/>
      <family val="2"/>
    </font>
    <font>
      <sz val="9"/>
      <color indexed="8"/>
      <name val="Arial"/>
      <family val="2"/>
    </font>
    <font>
      <vertAlign val="superscript"/>
      <sz val="9"/>
      <color indexed="8"/>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b/>
      <u val="single"/>
      <sz val="11"/>
      <color indexed="8"/>
      <name val="Arial"/>
      <family val="2"/>
    </font>
    <font>
      <b/>
      <sz val="11"/>
      <color indexed="8"/>
      <name val="Arial"/>
      <family val="2"/>
    </font>
    <font>
      <sz val="11"/>
      <color indexed="9"/>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2"/>
      <color theme="1"/>
      <name val="Arial"/>
      <family val="2"/>
    </font>
    <font>
      <b/>
      <u val="single"/>
      <sz val="11"/>
      <color theme="1"/>
      <name val="Arial"/>
      <family val="2"/>
    </font>
    <font>
      <b/>
      <sz val="11"/>
      <color theme="1"/>
      <name val="Arial"/>
      <family val="2"/>
    </font>
    <font>
      <sz val="9"/>
      <color theme="1"/>
      <name val="Arial"/>
      <family val="2"/>
    </font>
    <font>
      <sz val="11"/>
      <color theme="0"/>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thin"/>
      <bottom style="thin"/>
    </border>
    <border>
      <left style="thin"/>
      <right style="thin"/>
      <top/>
      <bottom style="medium"/>
    </border>
    <border>
      <left/>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color indexed="63"/>
      </bottom>
    </border>
    <border>
      <left style="thin"/>
      <right style="medium"/>
      <top style="thin"/>
      <bottom style="thin"/>
    </border>
    <border>
      <left/>
      <right style="thin"/>
      <top style="thin"/>
      <bottom style="thin"/>
    </border>
    <border>
      <left style="thin"/>
      <right style="thin"/>
      <top style="thin"/>
      <bottom style="thin"/>
    </border>
    <border>
      <left style="thin"/>
      <right style="medium"/>
      <top/>
      <bottom style="thin"/>
    </border>
    <border>
      <left>
        <color indexed="63"/>
      </left>
      <right style="medium"/>
      <top style="thin"/>
      <bottom style="thin"/>
    </border>
    <border>
      <left style="medium"/>
      <right style="thin"/>
      <top style="medium"/>
      <bottom/>
    </border>
    <border>
      <left style="medium"/>
      <right style="thin"/>
      <top style="thin"/>
      <bottom style="thin"/>
    </border>
    <border>
      <left style="medium"/>
      <right style="thin"/>
      <top/>
      <bottom style="medium"/>
    </border>
    <border>
      <left style="thin"/>
      <right style="medium"/>
      <top/>
      <bottom style="medium"/>
    </border>
    <border>
      <left style="medium"/>
      <right style="medium"/>
      <top/>
      <bottom/>
    </border>
    <border>
      <left style="thin"/>
      <right/>
      <top style="medium"/>
      <bottom/>
    </border>
    <border>
      <left style="thin"/>
      <right/>
      <top/>
      <bottom/>
    </border>
    <border>
      <left/>
      <right style="medium"/>
      <top/>
      <bottom/>
    </border>
    <border>
      <left style="medium"/>
      <right style="thin"/>
      <top/>
      <bottom/>
    </border>
    <border>
      <left style="thin"/>
      <right style="thin"/>
      <top/>
      <bottom style="thin"/>
    </border>
    <border>
      <left style="thin"/>
      <right style="thin"/>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93">
    <xf numFmtId="0" fontId="0" fillId="0" borderId="0" xfId="0" applyFont="1" applyAlignment="1">
      <alignment/>
    </xf>
    <xf numFmtId="0" fontId="44" fillId="33" borderId="0" xfId="0" applyFont="1" applyFill="1" applyAlignment="1" applyProtection="1">
      <alignment/>
      <protection/>
    </xf>
    <xf numFmtId="0" fontId="44" fillId="0" borderId="0" xfId="0" applyFont="1" applyFill="1" applyAlignment="1" applyProtection="1">
      <alignment/>
      <protection/>
    </xf>
    <xf numFmtId="0" fontId="44" fillId="0" borderId="0" xfId="0" applyFont="1" applyAlignment="1" applyProtection="1">
      <alignment/>
      <protection/>
    </xf>
    <xf numFmtId="0" fontId="45" fillId="33" borderId="0" xfId="0" applyFont="1" applyFill="1" applyAlignment="1" applyProtection="1">
      <alignment vertical="top"/>
      <protection/>
    </xf>
    <xf numFmtId="0" fontId="46" fillId="33" borderId="0" xfId="0" applyFont="1" applyFill="1" applyAlignment="1" applyProtection="1">
      <alignment horizontal="left" vertical="top"/>
      <protection/>
    </xf>
    <xf numFmtId="0" fontId="44" fillId="33" borderId="0" xfId="0" applyFont="1" applyFill="1" applyAlignment="1" applyProtection="1">
      <alignment horizontal="right" vertical="top"/>
      <protection/>
    </xf>
    <xf numFmtId="0" fontId="47" fillId="33" borderId="0" xfId="0" applyFont="1" applyFill="1" applyAlignment="1" applyProtection="1">
      <alignment horizontal="left" vertical="top"/>
      <protection/>
    </xf>
    <xf numFmtId="0" fontId="47" fillId="33" borderId="0" xfId="0" applyFont="1" applyFill="1" applyAlignment="1" applyProtection="1">
      <alignment vertical="center"/>
      <protection/>
    </xf>
    <xf numFmtId="0" fontId="44" fillId="33" borderId="0" xfId="0" applyFont="1" applyFill="1" applyAlignment="1" applyProtection="1">
      <alignment vertical="center"/>
      <protection/>
    </xf>
    <xf numFmtId="0" fontId="44" fillId="0" borderId="0" xfId="0" applyFont="1" applyFill="1" applyAlignment="1" applyProtection="1">
      <alignment vertical="center"/>
      <protection/>
    </xf>
    <xf numFmtId="0" fontId="44" fillId="0" borderId="0" xfId="0" applyFont="1" applyAlignment="1" applyProtection="1">
      <alignment vertical="center"/>
      <protection/>
    </xf>
    <xf numFmtId="0" fontId="48" fillId="33" borderId="10" xfId="0" applyFont="1" applyFill="1" applyBorder="1" applyAlignment="1" applyProtection="1">
      <alignment horizontal="left" vertical="center" wrapText="1"/>
      <protection/>
    </xf>
    <xf numFmtId="3" fontId="44" fillId="0" borderId="0" xfId="0" applyNumberFormat="1" applyFont="1" applyAlignment="1" applyProtection="1">
      <alignment/>
      <protection/>
    </xf>
    <xf numFmtId="0" fontId="44" fillId="33" borderId="0" xfId="0" applyFont="1" applyFill="1" applyBorder="1" applyAlignment="1" applyProtection="1">
      <alignment horizontal="center" vertical="center"/>
      <protection/>
    </xf>
    <xf numFmtId="0" fontId="47" fillId="33" borderId="0" xfId="0" applyFont="1" applyFill="1" applyBorder="1" applyAlignment="1" applyProtection="1">
      <alignment horizontal="center" vertical="center" wrapText="1"/>
      <protection/>
    </xf>
    <xf numFmtId="0" fontId="48" fillId="33" borderId="0" xfId="0" applyFont="1" applyFill="1" applyBorder="1" applyAlignment="1" applyProtection="1">
      <alignment horizontal="left" vertical="center" wrapText="1"/>
      <protection/>
    </xf>
    <xf numFmtId="3" fontId="47" fillId="33" borderId="0" xfId="0" applyNumberFormat="1" applyFont="1" applyFill="1" applyBorder="1" applyAlignment="1" applyProtection="1">
      <alignment/>
      <protection/>
    </xf>
    <xf numFmtId="3" fontId="44" fillId="33" borderId="0" xfId="0" applyNumberFormat="1" applyFont="1" applyFill="1" applyAlignment="1" applyProtection="1">
      <alignment/>
      <protection/>
    </xf>
    <xf numFmtId="3" fontId="47" fillId="33" borderId="11" xfId="0" applyNumberFormat="1" applyFont="1" applyFill="1" applyBorder="1" applyAlignment="1" applyProtection="1">
      <alignment horizontal="right" vertical="center" indent="1"/>
      <protection/>
    </xf>
    <xf numFmtId="0" fontId="49" fillId="33" borderId="0" xfId="0" applyFont="1" applyFill="1" applyAlignment="1" applyProtection="1">
      <alignment/>
      <protection/>
    </xf>
    <xf numFmtId="3" fontId="47" fillId="33" borderId="12" xfId="0" applyNumberFormat="1" applyFont="1" applyFill="1" applyBorder="1" applyAlignment="1" applyProtection="1">
      <alignment horizontal="right" vertical="center" indent="1"/>
      <protection/>
    </xf>
    <xf numFmtId="0" fontId="44" fillId="33" borderId="13" xfId="0" applyFont="1" applyFill="1" applyBorder="1" applyAlignment="1" applyProtection="1">
      <alignment vertical="center"/>
      <protection/>
    </xf>
    <xf numFmtId="0" fontId="44" fillId="33" borderId="14" xfId="0" applyFont="1" applyFill="1" applyBorder="1" applyAlignment="1" applyProtection="1">
      <alignment vertical="center"/>
      <protection/>
    </xf>
    <xf numFmtId="0" fontId="44" fillId="33" borderId="15" xfId="0" applyFont="1" applyFill="1" applyBorder="1" applyAlignment="1" applyProtection="1">
      <alignment vertical="center"/>
      <protection/>
    </xf>
    <xf numFmtId="0" fontId="44" fillId="33" borderId="16" xfId="0" applyFont="1" applyFill="1" applyBorder="1" applyAlignment="1" applyProtection="1">
      <alignment vertical="center"/>
      <protection/>
    </xf>
    <xf numFmtId="0" fontId="44" fillId="33" borderId="17" xfId="0" applyFont="1" applyFill="1" applyBorder="1" applyAlignment="1" applyProtection="1">
      <alignment vertical="center"/>
      <protection/>
    </xf>
    <xf numFmtId="0" fontId="44" fillId="33" borderId="18" xfId="0" applyFont="1" applyFill="1" applyBorder="1" applyAlignment="1" applyProtection="1">
      <alignment vertical="center"/>
      <protection/>
    </xf>
    <xf numFmtId="0" fontId="44" fillId="33" borderId="19" xfId="0" applyFont="1" applyFill="1" applyBorder="1" applyAlignment="1" applyProtection="1">
      <alignment vertical="center"/>
      <protection/>
    </xf>
    <xf numFmtId="0" fontId="44" fillId="33" borderId="10" xfId="0" applyFont="1" applyFill="1" applyBorder="1" applyAlignment="1" applyProtection="1">
      <alignment vertical="center"/>
      <protection/>
    </xf>
    <xf numFmtId="3" fontId="47" fillId="33" borderId="20" xfId="0" applyNumberFormat="1" applyFont="1" applyFill="1" applyBorder="1" applyAlignment="1" applyProtection="1">
      <alignment horizontal="right" vertical="center" indent="1"/>
      <protection/>
    </xf>
    <xf numFmtId="0" fontId="49" fillId="0" borderId="0" xfId="0" applyFont="1" applyAlignment="1" applyProtection="1">
      <alignment/>
      <protection/>
    </xf>
    <xf numFmtId="0" fontId="49" fillId="0" borderId="0" xfId="0" applyFont="1" applyAlignment="1" applyProtection="1">
      <alignment vertical="center"/>
      <protection/>
    </xf>
    <xf numFmtId="0" fontId="49" fillId="0" borderId="0" xfId="0" applyFont="1" applyFill="1" applyAlignment="1" applyProtection="1">
      <alignment/>
      <protection/>
    </xf>
    <xf numFmtId="0" fontId="28" fillId="0" borderId="0" xfId="0" applyFont="1" applyAlignment="1" applyProtection="1">
      <alignment/>
      <protection/>
    </xf>
    <xf numFmtId="3" fontId="44" fillId="34" borderId="21" xfId="0" applyNumberFormat="1" applyFont="1" applyFill="1" applyBorder="1" applyAlignment="1" applyProtection="1">
      <alignment horizontal="right" vertical="center" indent="1"/>
      <protection locked="0"/>
    </xf>
    <xf numFmtId="3" fontId="49" fillId="33" borderId="0" xfId="0" applyNumberFormat="1" applyFont="1" applyFill="1" applyAlignment="1" applyProtection="1">
      <alignment/>
      <protection/>
    </xf>
    <xf numFmtId="3" fontId="44" fillId="34" borderId="22" xfId="0" applyNumberFormat="1" applyFont="1" applyFill="1" applyBorder="1" applyAlignment="1" applyProtection="1">
      <alignment horizontal="right" vertical="center" indent="1"/>
      <protection locked="0"/>
    </xf>
    <xf numFmtId="0" fontId="50" fillId="33" borderId="0" xfId="0" applyFont="1" applyFill="1" applyAlignment="1" applyProtection="1">
      <alignment/>
      <protection/>
    </xf>
    <xf numFmtId="0" fontId="44" fillId="33" borderId="0" xfId="0" applyFont="1" applyFill="1" applyAlignment="1" applyProtection="1">
      <alignment vertical="top" wrapText="1"/>
      <protection/>
    </xf>
    <xf numFmtId="0" fontId="44" fillId="35" borderId="23" xfId="0" applyFont="1" applyFill="1" applyBorder="1" applyAlignment="1" applyProtection="1">
      <alignment horizontal="center" vertical="center"/>
      <protection/>
    </xf>
    <xf numFmtId="0" fontId="44" fillId="35" borderId="24" xfId="0" applyFont="1" applyFill="1" applyBorder="1" applyAlignment="1" applyProtection="1">
      <alignment horizontal="center" vertical="center"/>
      <protection/>
    </xf>
    <xf numFmtId="0" fontId="44" fillId="35" borderId="25" xfId="0" applyFont="1" applyFill="1" applyBorder="1" applyAlignment="1" applyProtection="1">
      <alignment horizontal="center" vertical="center"/>
      <protection/>
    </xf>
    <xf numFmtId="3" fontId="44" fillId="33" borderId="26" xfId="0" applyNumberFormat="1" applyFont="1" applyFill="1" applyBorder="1" applyAlignment="1" applyProtection="1">
      <alignment horizontal="right" vertical="center" indent="1"/>
      <protection/>
    </xf>
    <xf numFmtId="0" fontId="48" fillId="0" borderId="15" xfId="0" applyFont="1" applyBorder="1" applyAlignment="1" applyProtection="1">
      <alignment horizontal="left" vertical="center" wrapText="1"/>
      <protection/>
    </xf>
    <xf numFmtId="3" fontId="44" fillId="33" borderId="27" xfId="0" applyNumberFormat="1" applyFont="1" applyFill="1" applyBorder="1" applyAlignment="1" applyProtection="1">
      <alignment horizontal="right" vertical="center" indent="1"/>
      <protection/>
    </xf>
    <xf numFmtId="0" fontId="48" fillId="33" borderId="28" xfId="0" applyFont="1" applyFill="1" applyBorder="1" applyAlignment="1" applyProtection="1">
      <alignment horizontal="left" vertical="center" wrapText="1"/>
      <protection/>
    </xf>
    <xf numFmtId="3" fontId="44" fillId="34" borderId="29" xfId="0" applyNumberFormat="1" applyFont="1" applyFill="1" applyBorder="1" applyAlignment="1" applyProtection="1">
      <alignment horizontal="right" vertical="center" indent="1"/>
      <protection locked="0"/>
    </xf>
    <xf numFmtId="3" fontId="44" fillId="34" borderId="30" xfId="0" applyNumberFormat="1" applyFont="1" applyFill="1" applyBorder="1" applyAlignment="1" applyProtection="1">
      <alignment horizontal="right" vertical="center" indent="1"/>
      <protection locked="0"/>
    </xf>
    <xf numFmtId="3" fontId="44" fillId="33" borderId="28" xfId="0" applyNumberFormat="1" applyFont="1" applyFill="1" applyBorder="1" applyAlignment="1" applyProtection="1">
      <alignment horizontal="right" vertical="center" indent="1"/>
      <protection/>
    </xf>
    <xf numFmtId="0" fontId="48" fillId="0" borderId="31" xfId="0" applyFont="1" applyBorder="1" applyAlignment="1" applyProtection="1">
      <alignment horizontal="left" vertical="center" wrapText="1"/>
      <protection/>
    </xf>
    <xf numFmtId="3" fontId="44" fillId="33" borderId="30" xfId="0" applyNumberFormat="1" applyFont="1" applyFill="1" applyBorder="1" applyAlignment="1" applyProtection="1">
      <alignment horizontal="right" vertical="center" indent="1"/>
      <protection/>
    </xf>
    <xf numFmtId="0" fontId="44" fillId="34" borderId="28" xfId="0" applyFont="1" applyFill="1" applyBorder="1" applyAlignment="1" applyProtection="1">
      <alignment horizontal="center" vertical="center"/>
      <protection locked="0"/>
    </xf>
    <xf numFmtId="0" fontId="47" fillId="33" borderId="0" xfId="0" applyFont="1" applyFill="1" applyAlignment="1" applyProtection="1">
      <alignment horizontal="right"/>
      <protection/>
    </xf>
    <xf numFmtId="3" fontId="44" fillId="33" borderId="30" xfId="0" applyNumberFormat="1" applyFont="1" applyFill="1" applyBorder="1" applyAlignment="1" applyProtection="1">
      <alignment horizontal="right" vertical="center" indent="1"/>
      <protection locked="0"/>
    </xf>
    <xf numFmtId="3" fontId="44" fillId="33" borderId="21" xfId="0" applyNumberFormat="1" applyFont="1" applyFill="1" applyBorder="1" applyAlignment="1" applyProtection="1">
      <alignment horizontal="right" vertical="center" indent="1"/>
      <protection locked="0"/>
    </xf>
    <xf numFmtId="3" fontId="47" fillId="33" borderId="15" xfId="0" applyNumberFormat="1" applyFont="1" applyFill="1" applyBorder="1" applyAlignment="1" applyProtection="1">
      <alignment horizontal="right" vertical="center" indent="1"/>
      <protection/>
    </xf>
    <xf numFmtId="3" fontId="47" fillId="33" borderId="32" xfId="0" applyNumberFormat="1" applyFont="1" applyFill="1" applyBorder="1" applyAlignment="1" applyProtection="1">
      <alignment horizontal="right" vertical="center" indent="1"/>
      <protection/>
    </xf>
    <xf numFmtId="3" fontId="47" fillId="33" borderId="10" xfId="0" applyNumberFormat="1" applyFont="1" applyFill="1" applyBorder="1" applyAlignment="1" applyProtection="1">
      <alignment horizontal="right" vertical="center" indent="1"/>
      <protection/>
    </xf>
    <xf numFmtId="3" fontId="44" fillId="33" borderId="33" xfId="0" applyNumberFormat="1" applyFont="1" applyFill="1" applyBorder="1" applyAlignment="1" applyProtection="1">
      <alignment horizontal="right" vertical="center" indent="1"/>
      <protection/>
    </xf>
    <xf numFmtId="3" fontId="44" fillId="34" borderId="34" xfId="0" applyNumberFormat="1" applyFont="1" applyFill="1" applyBorder="1" applyAlignment="1" applyProtection="1">
      <alignment horizontal="right" vertical="center" indent="1"/>
      <protection locked="0"/>
    </xf>
    <xf numFmtId="3" fontId="44" fillId="34" borderId="32" xfId="0" applyNumberFormat="1" applyFont="1" applyFill="1" applyBorder="1" applyAlignment="1" applyProtection="1">
      <alignment horizontal="right" vertical="center" indent="1"/>
      <protection locked="0"/>
    </xf>
    <xf numFmtId="3" fontId="44" fillId="33" borderId="34" xfId="0" applyNumberFormat="1" applyFont="1" applyFill="1" applyBorder="1" applyAlignment="1" applyProtection="1">
      <alignment horizontal="right" vertical="center" indent="1"/>
      <protection/>
    </xf>
    <xf numFmtId="3" fontId="44" fillId="34" borderId="35" xfId="0" applyNumberFormat="1" applyFont="1" applyFill="1" applyBorder="1" applyAlignment="1" applyProtection="1">
      <alignment horizontal="right" vertical="center" indent="1"/>
      <protection locked="0"/>
    </xf>
    <xf numFmtId="3" fontId="44" fillId="34" borderId="10" xfId="0" applyNumberFormat="1" applyFont="1" applyFill="1" applyBorder="1" applyAlignment="1" applyProtection="1">
      <alignment horizontal="right" vertical="center" indent="1"/>
      <protection locked="0"/>
    </xf>
    <xf numFmtId="3" fontId="44" fillId="33" borderId="34" xfId="0" applyNumberFormat="1" applyFont="1" applyFill="1" applyBorder="1" applyAlignment="1" applyProtection="1">
      <alignment horizontal="right" vertical="center" indent="1"/>
      <protection locked="0"/>
    </xf>
    <xf numFmtId="3" fontId="44" fillId="34" borderId="28" xfId="0" applyNumberFormat="1" applyFont="1" applyFill="1" applyBorder="1" applyAlignment="1" applyProtection="1">
      <alignment horizontal="right" vertical="center" indent="1"/>
      <protection locked="0"/>
    </xf>
    <xf numFmtId="3" fontId="44" fillId="33" borderId="35" xfId="0" applyNumberFormat="1" applyFont="1" applyFill="1" applyBorder="1" applyAlignment="1" applyProtection="1">
      <alignment horizontal="right" vertical="center" indent="1"/>
      <protection locked="0"/>
    </xf>
    <xf numFmtId="3" fontId="44" fillId="34" borderId="36" xfId="0" applyNumberFormat="1" applyFont="1" applyFill="1" applyBorder="1" applyAlignment="1" applyProtection="1">
      <alignment horizontal="right" vertical="center" indent="1"/>
      <protection locked="0"/>
    </xf>
    <xf numFmtId="0" fontId="44" fillId="35" borderId="11" xfId="0" applyFont="1" applyFill="1" applyBorder="1" applyAlignment="1" applyProtection="1">
      <alignment horizontal="center" vertical="center" wrapText="1"/>
      <protection/>
    </xf>
    <xf numFmtId="0" fontId="44" fillId="35" borderId="37" xfId="0" applyFont="1" applyFill="1" applyBorder="1" applyAlignment="1" applyProtection="1">
      <alignment horizontal="center" vertical="center" wrapText="1"/>
      <protection/>
    </xf>
    <xf numFmtId="0" fontId="44" fillId="35" borderId="14" xfId="0" applyFont="1" applyFill="1" applyBorder="1" applyAlignment="1" applyProtection="1">
      <alignment horizontal="center" vertical="center" wrapText="1"/>
      <protection/>
    </xf>
    <xf numFmtId="0" fontId="44" fillId="35" borderId="0" xfId="0" applyFont="1" applyFill="1" applyBorder="1" applyAlignment="1" applyProtection="1">
      <alignment horizontal="center" vertical="center" wrapText="1"/>
      <protection/>
    </xf>
    <xf numFmtId="0" fontId="44" fillId="35" borderId="38" xfId="0" applyFont="1" applyFill="1" applyBorder="1" applyAlignment="1" applyProtection="1">
      <alignment horizontal="center" vertical="center" wrapText="1"/>
      <protection/>
    </xf>
    <xf numFmtId="0" fontId="44" fillId="35" borderId="15" xfId="0" applyFont="1" applyFill="1" applyBorder="1" applyAlignment="1" applyProtection="1">
      <alignment horizontal="center" vertical="center" wrapText="1"/>
      <protection/>
    </xf>
    <xf numFmtId="0" fontId="44" fillId="35" borderId="39" xfId="0" applyFont="1" applyFill="1" applyBorder="1" applyAlignment="1" applyProtection="1">
      <alignment horizontal="center" vertical="center" wrapText="1"/>
      <protection/>
    </xf>
    <xf numFmtId="0" fontId="44" fillId="35" borderId="40" xfId="0" applyFont="1" applyFill="1" applyBorder="1" applyAlignment="1" applyProtection="1">
      <alignment horizontal="center" vertical="center" wrapText="1"/>
      <protection/>
    </xf>
    <xf numFmtId="0" fontId="44" fillId="35" borderId="13" xfId="0" applyFont="1" applyFill="1" applyBorder="1" applyAlignment="1" applyProtection="1">
      <alignment horizontal="center" vertical="center"/>
      <protection/>
    </xf>
    <xf numFmtId="0" fontId="44" fillId="35" borderId="14" xfId="0" applyFont="1" applyFill="1" applyBorder="1" applyAlignment="1" applyProtection="1">
      <alignment horizontal="center" vertical="center"/>
      <protection/>
    </xf>
    <xf numFmtId="0" fontId="44" fillId="35" borderId="15" xfId="0" applyFont="1" applyFill="1" applyBorder="1" applyAlignment="1" applyProtection="1">
      <alignment horizontal="center" vertical="center"/>
      <protection/>
    </xf>
    <xf numFmtId="0" fontId="44" fillId="0" borderId="11" xfId="0" applyFont="1" applyBorder="1" applyAlignment="1" applyProtection="1">
      <alignment horizontal="center" vertical="center"/>
      <protection/>
    </xf>
    <xf numFmtId="0" fontId="44" fillId="0" borderId="37" xfId="0" applyFont="1" applyBorder="1" applyAlignment="1" applyProtection="1">
      <alignment horizontal="center" vertical="center"/>
      <protection/>
    </xf>
    <xf numFmtId="0" fontId="44" fillId="0" borderId="12" xfId="0" applyFont="1" applyBorder="1" applyAlignment="1" applyProtection="1">
      <alignment horizontal="center" vertical="center"/>
      <protection/>
    </xf>
    <xf numFmtId="0" fontId="47" fillId="0" borderId="33" xfId="0" applyFont="1" applyBorder="1" applyAlignment="1" applyProtection="1">
      <alignment horizontal="center" vertical="center" wrapText="1"/>
      <protection/>
    </xf>
    <xf numFmtId="0" fontId="47" fillId="0" borderId="41" xfId="0" applyFont="1" applyBorder="1" applyAlignment="1" applyProtection="1">
      <alignment horizontal="center" vertical="center" wrapText="1"/>
      <protection/>
    </xf>
    <xf numFmtId="0" fontId="47" fillId="0" borderId="35" xfId="0" applyFont="1" applyBorder="1" applyAlignment="1" applyProtection="1">
      <alignment horizontal="center" vertical="center" wrapText="1"/>
      <protection/>
    </xf>
    <xf numFmtId="0" fontId="44" fillId="0" borderId="26" xfId="0" applyFont="1" applyBorder="1" applyAlignment="1" applyProtection="1">
      <alignment horizontal="center" vertical="center"/>
      <protection/>
    </xf>
    <xf numFmtId="0" fontId="44" fillId="0" borderId="42" xfId="0" applyFont="1" applyBorder="1" applyAlignment="1" applyProtection="1">
      <alignment horizontal="center" vertical="center"/>
      <protection/>
    </xf>
    <xf numFmtId="0" fontId="44" fillId="0" borderId="43" xfId="0" applyFont="1" applyBorder="1" applyAlignment="1" applyProtection="1">
      <alignment horizontal="center" vertical="center"/>
      <protection/>
    </xf>
    <xf numFmtId="0" fontId="44" fillId="0" borderId="21" xfId="0" applyFont="1" applyBorder="1" applyAlignment="1" applyProtection="1">
      <alignment horizontal="center" vertical="center"/>
      <protection/>
    </xf>
    <xf numFmtId="0" fontId="44" fillId="0" borderId="44" xfId="0" applyFont="1" applyBorder="1" applyAlignment="1" applyProtection="1">
      <alignment horizontal="center" vertical="center"/>
      <protection/>
    </xf>
    <xf numFmtId="0" fontId="44" fillId="0" borderId="17" xfId="0" applyFont="1" applyBorder="1" applyAlignment="1" applyProtection="1">
      <alignment horizontal="center" vertical="center"/>
      <protection/>
    </xf>
    <xf numFmtId="0" fontId="50" fillId="33" borderId="0" xfId="0" applyFont="1" applyFill="1" applyAlignment="1" applyProtection="1">
      <alignmen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xdr:col>
      <xdr:colOff>1724025</xdr:colOff>
      <xdr:row>3</xdr:row>
      <xdr:rowOff>257175</xdr:rowOff>
    </xdr:to>
    <xdr:pic>
      <xdr:nvPicPr>
        <xdr:cNvPr id="1" name="obrázek 4" descr="logo_SLP"/>
        <xdr:cNvPicPr preferRelativeResize="1">
          <a:picLocks noChangeAspect="1"/>
        </xdr:cNvPicPr>
      </xdr:nvPicPr>
      <xdr:blipFill>
        <a:blip r:embed="rId1"/>
        <a:stretch>
          <a:fillRect/>
        </a:stretch>
      </xdr:blipFill>
      <xdr:spPr>
        <a:xfrm>
          <a:off x="228600" y="7620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showGridLines="0" showZeros="0" tabSelected="1" zoomScale="90" zoomScaleNormal="90" zoomScalePageLayoutView="0" workbookViewId="0" topLeftCell="A1">
      <selection activeCell="L34" sqref="L34"/>
    </sheetView>
  </sheetViews>
  <sheetFormatPr defaultColWidth="9.140625" defaultRowHeight="15"/>
  <cols>
    <col min="1" max="1" width="2.57421875" style="3" customWidth="1"/>
    <col min="2" max="2" width="7.00390625" style="3" customWidth="1"/>
    <col min="3" max="3" width="28.7109375" style="3" customWidth="1"/>
    <col min="4" max="4" width="11.57421875" style="3" customWidth="1"/>
    <col min="5" max="5" width="13.421875" style="3" customWidth="1"/>
    <col min="6" max="13" width="11.00390625" style="3" customWidth="1"/>
    <col min="14" max="14" width="14.00390625" style="3" customWidth="1"/>
    <col min="15" max="15" width="9.140625" style="2" customWidth="1"/>
    <col min="16" max="16" width="9.140625" style="31" customWidth="1"/>
    <col min="17" max="16384" width="9.140625" style="3" customWidth="1"/>
  </cols>
  <sheetData>
    <row r="1" spans="1:14" ht="14.25">
      <c r="A1" s="1"/>
      <c r="B1" s="1"/>
      <c r="C1" s="1"/>
      <c r="D1" s="1"/>
      <c r="E1" s="1"/>
      <c r="F1" s="1"/>
      <c r="G1" s="1"/>
      <c r="H1" s="1"/>
      <c r="I1" s="1"/>
      <c r="J1" s="1"/>
      <c r="K1" s="1"/>
      <c r="L1" s="1"/>
      <c r="M1" s="1"/>
      <c r="N1" s="1"/>
    </row>
    <row r="2" spans="1:14" ht="14.25">
      <c r="A2" s="1"/>
      <c r="B2" s="1"/>
      <c r="C2" s="1"/>
      <c r="D2" s="1"/>
      <c r="E2" s="1"/>
      <c r="F2" s="1"/>
      <c r="G2" s="1"/>
      <c r="H2" s="1"/>
      <c r="I2" s="1"/>
      <c r="J2" s="1"/>
      <c r="K2" s="1"/>
      <c r="L2" s="1"/>
      <c r="M2" s="1"/>
      <c r="N2" s="1"/>
    </row>
    <row r="3" spans="1:14" ht="14.25">
      <c r="A3" s="1"/>
      <c r="B3" s="1"/>
      <c r="C3" s="1"/>
      <c r="D3" s="1"/>
      <c r="E3" s="1"/>
      <c r="F3" s="1"/>
      <c r="G3" s="1"/>
      <c r="H3" s="1"/>
      <c r="I3" s="1"/>
      <c r="J3" s="1"/>
      <c r="K3" s="1"/>
      <c r="L3" s="1"/>
      <c r="M3" s="1"/>
      <c r="N3" s="1"/>
    </row>
    <row r="4" spans="1:14" ht="23.25" customHeight="1">
      <c r="A4" s="1"/>
      <c r="B4" s="1"/>
      <c r="C4" s="1"/>
      <c r="D4" s="1"/>
      <c r="E4" s="1"/>
      <c r="F4" s="1"/>
      <c r="G4" s="1"/>
      <c r="H4" s="1"/>
      <c r="I4" s="1"/>
      <c r="J4" s="1"/>
      <c r="K4" s="1"/>
      <c r="L4" s="1"/>
      <c r="M4" s="1"/>
      <c r="N4" s="53" t="s">
        <v>30</v>
      </c>
    </row>
    <row r="5" spans="1:14" ht="22.5" customHeight="1">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21" customHeight="1">
      <c r="A7" s="1"/>
      <c r="B7" s="4" t="s">
        <v>17</v>
      </c>
      <c r="C7" s="5"/>
      <c r="D7" s="6"/>
      <c r="E7" s="6"/>
      <c r="F7" s="1"/>
      <c r="G7" s="1"/>
      <c r="H7" s="1"/>
      <c r="I7" s="1"/>
      <c r="J7" s="1"/>
      <c r="K7" s="1"/>
      <c r="L7" s="1"/>
      <c r="M7" s="7"/>
      <c r="N7" s="1"/>
    </row>
    <row r="8" spans="1:14" ht="22.5" customHeight="1" thickBot="1">
      <c r="A8" s="1"/>
      <c r="B8" s="8" t="s">
        <v>18</v>
      </c>
      <c r="C8" s="1"/>
      <c r="D8" s="1"/>
      <c r="E8" s="1"/>
      <c r="F8" s="1"/>
      <c r="G8" s="1"/>
      <c r="H8" s="1"/>
      <c r="I8" s="1"/>
      <c r="J8" s="1"/>
      <c r="K8" s="1"/>
      <c r="L8" s="1"/>
      <c r="M8" s="1"/>
      <c r="N8" s="1"/>
    </row>
    <row r="9" spans="1:16" ht="26.25" customHeight="1">
      <c r="A9" s="1"/>
      <c r="B9" s="69" t="s">
        <v>8</v>
      </c>
      <c r="C9" s="71" t="s">
        <v>7</v>
      </c>
      <c r="D9" s="73" t="s">
        <v>9</v>
      </c>
      <c r="E9" s="74"/>
      <c r="F9" s="77" t="s">
        <v>29</v>
      </c>
      <c r="G9" s="78"/>
      <c r="H9" s="78"/>
      <c r="I9" s="78"/>
      <c r="J9" s="78"/>
      <c r="K9" s="78"/>
      <c r="L9" s="78"/>
      <c r="M9" s="79"/>
      <c r="N9" s="74" t="s">
        <v>15</v>
      </c>
      <c r="P9" s="34" t="s">
        <v>20</v>
      </c>
    </row>
    <row r="10" spans="1:16" ht="22.5" customHeight="1" thickBot="1">
      <c r="A10" s="1"/>
      <c r="B10" s="70"/>
      <c r="C10" s="72"/>
      <c r="D10" s="75"/>
      <c r="E10" s="76"/>
      <c r="F10" s="40" t="s">
        <v>0</v>
      </c>
      <c r="G10" s="41" t="s">
        <v>2</v>
      </c>
      <c r="H10" s="41" t="s">
        <v>3</v>
      </c>
      <c r="I10" s="41" t="s">
        <v>4</v>
      </c>
      <c r="J10" s="41" t="s">
        <v>5</v>
      </c>
      <c r="K10" s="41" t="s">
        <v>6</v>
      </c>
      <c r="L10" s="41" t="s">
        <v>27</v>
      </c>
      <c r="M10" s="42" t="s">
        <v>1</v>
      </c>
      <c r="N10" s="76"/>
      <c r="P10" s="34"/>
    </row>
    <row r="11" spans="1:16" s="11" customFormat="1" ht="33.75" customHeight="1">
      <c r="A11" s="9"/>
      <c r="B11" s="80">
        <v>2</v>
      </c>
      <c r="C11" s="83" t="s">
        <v>12</v>
      </c>
      <c r="D11" s="86" t="s">
        <v>10</v>
      </c>
      <c r="E11" s="44" t="s">
        <v>14</v>
      </c>
      <c r="F11" s="59">
        <v>569</v>
      </c>
      <c r="G11" s="43">
        <v>910</v>
      </c>
      <c r="H11" s="43">
        <v>993</v>
      </c>
      <c r="I11" s="43">
        <v>1082</v>
      </c>
      <c r="J11" s="43">
        <v>1347</v>
      </c>
      <c r="K11" s="43">
        <v>7397</v>
      </c>
      <c r="L11" s="43">
        <v>7992</v>
      </c>
      <c r="M11" s="45">
        <v>38664</v>
      </c>
      <c r="N11" s="56">
        <f>SUM(F11:M11)</f>
        <v>58954</v>
      </c>
      <c r="O11" s="10"/>
      <c r="P11" s="34" t="s">
        <v>21</v>
      </c>
    </row>
    <row r="12" spans="1:16" s="11" customFormat="1" ht="33.75" customHeight="1">
      <c r="A12" s="9"/>
      <c r="B12" s="81"/>
      <c r="C12" s="84"/>
      <c r="D12" s="87"/>
      <c r="E12" s="46" t="s">
        <v>19</v>
      </c>
      <c r="F12" s="60"/>
      <c r="G12" s="47"/>
      <c r="H12" s="47"/>
      <c r="I12" s="47"/>
      <c r="J12" s="47"/>
      <c r="K12" s="47"/>
      <c r="L12" s="47"/>
      <c r="M12" s="61"/>
      <c r="N12" s="57"/>
      <c r="O12" s="10"/>
      <c r="P12" s="32"/>
    </row>
    <row r="13" spans="1:16" s="11" customFormat="1" ht="33.75" customHeight="1">
      <c r="A13" s="9"/>
      <c r="B13" s="81"/>
      <c r="C13" s="84"/>
      <c r="D13" s="88" t="s">
        <v>11</v>
      </c>
      <c r="E13" s="50" t="s">
        <v>14</v>
      </c>
      <c r="F13" s="62">
        <v>270</v>
      </c>
      <c r="G13" s="51">
        <v>515</v>
      </c>
      <c r="H13" s="51">
        <v>850</v>
      </c>
      <c r="I13" s="51">
        <v>2657</v>
      </c>
      <c r="J13" s="51">
        <v>4264</v>
      </c>
      <c r="K13" s="51">
        <v>6399</v>
      </c>
      <c r="L13" s="51">
        <v>8518</v>
      </c>
      <c r="M13" s="49">
        <v>26676</v>
      </c>
      <c r="N13" s="57">
        <f>SUM(F13:M13)</f>
        <v>50149</v>
      </c>
      <c r="O13" s="10"/>
      <c r="P13" s="32"/>
    </row>
    <row r="14" spans="1:17" ht="33.75" customHeight="1" thickBot="1">
      <c r="A14" s="1"/>
      <c r="B14" s="82"/>
      <c r="C14" s="85"/>
      <c r="D14" s="89"/>
      <c r="E14" s="12" t="s">
        <v>19</v>
      </c>
      <c r="F14" s="63"/>
      <c r="G14" s="37"/>
      <c r="H14" s="37"/>
      <c r="I14" s="37"/>
      <c r="J14" s="37"/>
      <c r="K14" s="37"/>
      <c r="L14" s="37"/>
      <c r="M14" s="64"/>
      <c r="N14" s="58"/>
      <c r="Q14" s="13"/>
    </row>
    <row r="15" spans="1:17" ht="14.25" customHeight="1">
      <c r="A15" s="1"/>
      <c r="B15" s="14"/>
      <c r="C15" s="15"/>
      <c r="D15" s="14"/>
      <c r="E15" s="16"/>
      <c r="F15" s="36">
        <f>ROUND(F12,0)</f>
        <v>0</v>
      </c>
      <c r="G15" s="36">
        <f aca="true" t="shared" si="0" ref="G15:M15">ROUND(G12,0)</f>
        <v>0</v>
      </c>
      <c r="H15" s="36">
        <f t="shared" si="0"/>
        <v>0</v>
      </c>
      <c r="I15" s="36">
        <f t="shared" si="0"/>
        <v>0</v>
      </c>
      <c r="J15" s="36">
        <f t="shared" si="0"/>
        <v>0</v>
      </c>
      <c r="K15" s="36">
        <f t="shared" si="0"/>
        <v>0</v>
      </c>
      <c r="L15" s="36">
        <f t="shared" si="0"/>
        <v>0</v>
      </c>
      <c r="M15" s="36">
        <f t="shared" si="0"/>
        <v>0</v>
      </c>
      <c r="N15" s="17"/>
      <c r="Q15" s="13"/>
    </row>
    <row r="16" spans="1:14" ht="14.25" customHeight="1" thickBot="1">
      <c r="A16" s="1"/>
      <c r="B16" s="1"/>
      <c r="C16" s="1"/>
      <c r="D16" s="1"/>
      <c r="E16" s="1"/>
      <c r="F16" s="20">
        <f>ROUND(F14,0)</f>
        <v>0</v>
      </c>
      <c r="G16" s="20">
        <f aca="true" t="shared" si="1" ref="G16:M16">ROUND(G14,0)</f>
        <v>0</v>
      </c>
      <c r="H16" s="20">
        <f t="shared" si="1"/>
        <v>0</v>
      </c>
      <c r="I16" s="20">
        <f t="shared" si="1"/>
        <v>0</v>
      </c>
      <c r="J16" s="20">
        <f t="shared" si="1"/>
        <v>0</v>
      </c>
      <c r="K16" s="20">
        <f t="shared" si="1"/>
        <v>0</v>
      </c>
      <c r="L16" s="20">
        <f t="shared" si="1"/>
        <v>0</v>
      </c>
      <c r="M16" s="20">
        <f t="shared" si="1"/>
        <v>0</v>
      </c>
      <c r="N16" s="18"/>
    </row>
    <row r="17" spans="1:14" ht="26.25" customHeight="1">
      <c r="A17" s="1"/>
      <c r="B17" s="69" t="s">
        <v>8</v>
      </c>
      <c r="C17" s="71" t="s">
        <v>7</v>
      </c>
      <c r="D17" s="73" t="s">
        <v>9</v>
      </c>
      <c r="E17" s="74"/>
      <c r="F17" s="77" t="s">
        <v>29</v>
      </c>
      <c r="G17" s="78"/>
      <c r="H17" s="78"/>
      <c r="I17" s="78"/>
      <c r="J17" s="78"/>
      <c r="K17" s="78"/>
      <c r="L17" s="78"/>
      <c r="M17" s="79"/>
      <c r="N17" s="74" t="s">
        <v>15</v>
      </c>
    </row>
    <row r="18" spans="1:14" ht="22.5" customHeight="1" thickBot="1">
      <c r="A18" s="1"/>
      <c r="B18" s="70"/>
      <c r="C18" s="72"/>
      <c r="D18" s="75"/>
      <c r="E18" s="76"/>
      <c r="F18" s="40" t="s">
        <v>0</v>
      </c>
      <c r="G18" s="41" t="s">
        <v>2</v>
      </c>
      <c r="H18" s="41" t="s">
        <v>3</v>
      </c>
      <c r="I18" s="41" t="s">
        <v>4</v>
      </c>
      <c r="J18" s="41" t="s">
        <v>5</v>
      </c>
      <c r="K18" s="41" t="s">
        <v>6</v>
      </c>
      <c r="L18" s="41" t="s">
        <v>27</v>
      </c>
      <c r="M18" s="42" t="s">
        <v>1</v>
      </c>
      <c r="N18" s="76"/>
    </row>
    <row r="19" spans="1:16" s="11" customFormat="1" ht="33.75" customHeight="1">
      <c r="A19" s="9"/>
      <c r="B19" s="80">
        <v>2</v>
      </c>
      <c r="C19" s="83" t="s">
        <v>16</v>
      </c>
      <c r="D19" s="86" t="s">
        <v>10</v>
      </c>
      <c r="E19" s="44" t="s">
        <v>14</v>
      </c>
      <c r="F19" s="59">
        <v>2397</v>
      </c>
      <c r="G19" s="43">
        <v>1745</v>
      </c>
      <c r="H19" s="43">
        <v>2044</v>
      </c>
      <c r="I19" s="43">
        <v>1765</v>
      </c>
      <c r="J19" s="43">
        <v>1032</v>
      </c>
      <c r="K19" s="43">
        <v>611</v>
      </c>
      <c r="L19" s="43">
        <v>65</v>
      </c>
      <c r="M19" s="45">
        <v>78</v>
      </c>
      <c r="N19" s="56">
        <f>SUM(F19:M19)</f>
        <v>9737</v>
      </c>
      <c r="O19" s="10"/>
      <c r="P19" s="32"/>
    </row>
    <row r="20" spans="1:16" s="11" customFormat="1" ht="33.75" customHeight="1">
      <c r="A20" s="9"/>
      <c r="B20" s="81"/>
      <c r="C20" s="84"/>
      <c r="D20" s="87"/>
      <c r="E20" s="46" t="s">
        <v>19</v>
      </c>
      <c r="F20" s="60"/>
      <c r="G20" s="47"/>
      <c r="H20" s="47"/>
      <c r="I20" s="47"/>
      <c r="J20" s="47"/>
      <c r="K20" s="47"/>
      <c r="L20" s="47"/>
      <c r="M20" s="61"/>
      <c r="N20" s="57"/>
      <c r="O20" s="10"/>
      <c r="P20" s="32"/>
    </row>
    <row r="21" spans="1:16" s="11" customFormat="1" ht="33.75" customHeight="1">
      <c r="A21" s="9"/>
      <c r="B21" s="81"/>
      <c r="C21" s="84"/>
      <c r="D21" s="88" t="s">
        <v>11</v>
      </c>
      <c r="E21" s="50" t="s">
        <v>14</v>
      </c>
      <c r="F21" s="62">
        <v>1511</v>
      </c>
      <c r="G21" s="51">
        <v>918</v>
      </c>
      <c r="H21" s="51">
        <v>731</v>
      </c>
      <c r="I21" s="51">
        <v>1667</v>
      </c>
      <c r="J21" s="51">
        <v>1430</v>
      </c>
      <c r="K21" s="51">
        <v>905</v>
      </c>
      <c r="L21" s="51">
        <v>39</v>
      </c>
      <c r="M21" s="49">
        <v>39</v>
      </c>
      <c r="N21" s="57">
        <f>SUM(F21:M21)</f>
        <v>7240</v>
      </c>
      <c r="O21" s="10"/>
      <c r="P21" s="32"/>
    </row>
    <row r="22" spans="1:17" ht="33.75" customHeight="1" thickBot="1">
      <c r="A22" s="1"/>
      <c r="B22" s="82"/>
      <c r="C22" s="85"/>
      <c r="D22" s="89"/>
      <c r="E22" s="12" t="s">
        <v>19</v>
      </c>
      <c r="F22" s="63"/>
      <c r="G22" s="37"/>
      <c r="H22" s="37"/>
      <c r="I22" s="37"/>
      <c r="J22" s="37"/>
      <c r="K22" s="37"/>
      <c r="L22" s="37"/>
      <c r="M22" s="64"/>
      <c r="N22" s="58"/>
      <c r="Q22" s="13"/>
    </row>
    <row r="23" spans="1:14" ht="14.25" customHeight="1" thickBot="1">
      <c r="A23" s="1"/>
      <c r="B23" s="1"/>
      <c r="C23" s="1"/>
      <c r="D23" s="1"/>
      <c r="E23" s="1"/>
      <c r="F23" s="36">
        <f>ROUND(F20,0)</f>
        <v>0</v>
      </c>
      <c r="G23" s="36">
        <f aca="true" t="shared" si="2" ref="G23:M23">ROUND(G20,0)</f>
        <v>0</v>
      </c>
      <c r="H23" s="36">
        <f t="shared" si="2"/>
        <v>0</v>
      </c>
      <c r="I23" s="36">
        <f t="shared" si="2"/>
        <v>0</v>
      </c>
      <c r="J23" s="36">
        <f t="shared" si="2"/>
        <v>0</v>
      </c>
      <c r="K23" s="36">
        <f t="shared" si="2"/>
        <v>0</v>
      </c>
      <c r="L23" s="36">
        <f t="shared" si="2"/>
        <v>0</v>
      </c>
      <c r="M23" s="36">
        <f t="shared" si="2"/>
        <v>0</v>
      </c>
      <c r="N23" s="18"/>
    </row>
    <row r="24" spans="1:14" ht="18.75" customHeight="1">
      <c r="A24" s="1"/>
      <c r="B24" s="69" t="s">
        <v>8</v>
      </c>
      <c r="C24" s="71" t="s">
        <v>7</v>
      </c>
      <c r="D24" s="73" t="s">
        <v>9</v>
      </c>
      <c r="E24" s="74"/>
      <c r="F24" s="77" t="s">
        <v>29</v>
      </c>
      <c r="G24" s="78"/>
      <c r="H24" s="78"/>
      <c r="I24" s="78"/>
      <c r="J24" s="78"/>
      <c r="K24" s="78"/>
      <c r="L24" s="78"/>
      <c r="M24" s="79"/>
      <c r="N24" s="74" t="s">
        <v>15</v>
      </c>
    </row>
    <row r="25" spans="1:14" ht="22.5" customHeight="1" thickBot="1">
      <c r="A25" s="1"/>
      <c r="B25" s="70"/>
      <c r="C25" s="72"/>
      <c r="D25" s="75"/>
      <c r="E25" s="76"/>
      <c r="F25" s="40" t="s">
        <v>0</v>
      </c>
      <c r="G25" s="41" t="s">
        <v>2</v>
      </c>
      <c r="H25" s="41" t="s">
        <v>3</v>
      </c>
      <c r="I25" s="41" t="s">
        <v>4</v>
      </c>
      <c r="J25" s="41" t="s">
        <v>5</v>
      </c>
      <c r="K25" s="41" t="s">
        <v>6</v>
      </c>
      <c r="L25" s="41" t="s">
        <v>27</v>
      </c>
      <c r="M25" s="42" t="s">
        <v>1</v>
      </c>
      <c r="N25" s="76"/>
    </row>
    <row r="26" spans="1:14" ht="34.5" customHeight="1">
      <c r="A26" s="1"/>
      <c r="B26" s="80">
        <v>2</v>
      </c>
      <c r="C26" s="83" t="s">
        <v>31</v>
      </c>
      <c r="D26" s="86" t="s">
        <v>10</v>
      </c>
      <c r="E26" s="44" t="s">
        <v>14</v>
      </c>
      <c r="F26" s="59"/>
      <c r="G26" s="43"/>
      <c r="H26" s="43"/>
      <c r="I26" s="43"/>
      <c r="J26" s="43"/>
      <c r="K26" s="43"/>
      <c r="L26" s="43">
        <v>26</v>
      </c>
      <c r="M26" s="45">
        <v>30</v>
      </c>
      <c r="N26" s="56">
        <f>SUM(F26:M26)</f>
        <v>56</v>
      </c>
    </row>
    <row r="27" spans="1:14" ht="34.5" customHeight="1">
      <c r="A27" s="1"/>
      <c r="B27" s="81"/>
      <c r="C27" s="84"/>
      <c r="D27" s="87"/>
      <c r="E27" s="46" t="s">
        <v>19</v>
      </c>
      <c r="F27" s="65"/>
      <c r="G27" s="54"/>
      <c r="H27" s="54"/>
      <c r="I27" s="54"/>
      <c r="J27" s="54"/>
      <c r="K27" s="54"/>
      <c r="L27" s="48"/>
      <c r="M27" s="66"/>
      <c r="N27" s="57"/>
    </row>
    <row r="28" spans="1:14" ht="34.5" customHeight="1">
      <c r="A28" s="1"/>
      <c r="B28" s="81"/>
      <c r="C28" s="84"/>
      <c r="D28" s="88" t="s">
        <v>11</v>
      </c>
      <c r="E28" s="50" t="s">
        <v>14</v>
      </c>
      <c r="F28" s="62"/>
      <c r="G28" s="51"/>
      <c r="H28" s="51"/>
      <c r="I28" s="51"/>
      <c r="J28" s="51"/>
      <c r="K28" s="51"/>
      <c r="L28" s="51">
        <v>390</v>
      </c>
      <c r="M28" s="49">
        <v>2785</v>
      </c>
      <c r="N28" s="57">
        <f>SUM(F28:M28)</f>
        <v>3175</v>
      </c>
    </row>
    <row r="29" spans="1:14" ht="34.5" customHeight="1" thickBot="1">
      <c r="A29" s="1"/>
      <c r="B29" s="82"/>
      <c r="C29" s="85"/>
      <c r="D29" s="89"/>
      <c r="E29" s="12" t="s">
        <v>19</v>
      </c>
      <c r="F29" s="67"/>
      <c r="G29" s="55"/>
      <c r="H29" s="55"/>
      <c r="I29" s="55"/>
      <c r="J29" s="55"/>
      <c r="K29" s="55"/>
      <c r="L29" s="35"/>
      <c r="M29" s="68"/>
      <c r="N29" s="58"/>
    </row>
    <row r="30" spans="1:14" ht="14.25" customHeight="1" thickBot="1">
      <c r="A30" s="1"/>
      <c r="B30" s="1"/>
      <c r="C30" s="1"/>
      <c r="D30" s="1"/>
      <c r="E30" s="1"/>
      <c r="F30" s="20">
        <f>ROUND(F22,0)</f>
        <v>0</v>
      </c>
      <c r="G30" s="20">
        <f aca="true" t="shared" si="3" ref="G30:M30">ROUND(G22,0)</f>
        <v>0</v>
      </c>
      <c r="H30" s="20">
        <f t="shared" si="3"/>
        <v>0</v>
      </c>
      <c r="I30" s="20">
        <f t="shared" si="3"/>
        <v>0</v>
      </c>
      <c r="J30" s="20">
        <f t="shared" si="3"/>
        <v>0</v>
      </c>
      <c r="K30" s="20">
        <f t="shared" si="3"/>
        <v>0</v>
      </c>
      <c r="L30" s="20">
        <f t="shared" si="3"/>
        <v>0</v>
      </c>
      <c r="M30" s="20">
        <f t="shared" si="3"/>
        <v>0</v>
      </c>
      <c r="N30" s="1"/>
    </row>
    <row r="31" spans="1:14" ht="26.25" customHeight="1">
      <c r="A31" s="1"/>
      <c r="B31" s="69" t="s">
        <v>8</v>
      </c>
      <c r="C31" s="71" t="s">
        <v>7</v>
      </c>
      <c r="D31" s="73" t="s">
        <v>9</v>
      </c>
      <c r="E31" s="74"/>
      <c r="F31" s="77" t="s">
        <v>29</v>
      </c>
      <c r="G31" s="78"/>
      <c r="H31" s="78"/>
      <c r="I31" s="78"/>
      <c r="J31" s="78"/>
      <c r="K31" s="78"/>
      <c r="L31" s="78"/>
      <c r="M31" s="79"/>
      <c r="N31" s="74" t="s">
        <v>15</v>
      </c>
    </row>
    <row r="32" spans="1:14" ht="22.5" customHeight="1" thickBot="1">
      <c r="A32" s="1"/>
      <c r="B32" s="70"/>
      <c r="C32" s="72"/>
      <c r="D32" s="75"/>
      <c r="E32" s="76"/>
      <c r="F32" s="40" t="s">
        <v>0</v>
      </c>
      <c r="G32" s="41" t="s">
        <v>2</v>
      </c>
      <c r="H32" s="41" t="s">
        <v>3</v>
      </c>
      <c r="I32" s="41" t="s">
        <v>4</v>
      </c>
      <c r="J32" s="41" t="s">
        <v>5</v>
      </c>
      <c r="K32" s="41" t="s">
        <v>6</v>
      </c>
      <c r="L32" s="41" t="s">
        <v>27</v>
      </c>
      <c r="M32" s="42" t="s">
        <v>1</v>
      </c>
      <c r="N32" s="76"/>
    </row>
    <row r="33" spans="1:16" s="11" customFormat="1" ht="33.75" customHeight="1">
      <c r="A33" s="9"/>
      <c r="B33" s="80">
        <v>2</v>
      </c>
      <c r="C33" s="83" t="s">
        <v>28</v>
      </c>
      <c r="D33" s="86" t="s">
        <v>10</v>
      </c>
      <c r="E33" s="44" t="s">
        <v>14</v>
      </c>
      <c r="F33" s="59">
        <v>42</v>
      </c>
      <c r="G33" s="43">
        <v>99</v>
      </c>
      <c r="H33" s="43">
        <v>39</v>
      </c>
      <c r="I33" s="43">
        <v>39</v>
      </c>
      <c r="J33" s="43">
        <v>250</v>
      </c>
      <c r="K33" s="43">
        <v>1355</v>
      </c>
      <c r="L33" s="43">
        <v>679</v>
      </c>
      <c r="M33" s="45">
        <v>1149</v>
      </c>
      <c r="N33" s="56">
        <f>SUM(F33:M33)</f>
        <v>3652</v>
      </c>
      <c r="O33" s="10"/>
      <c r="P33" s="32"/>
    </row>
    <row r="34" spans="1:16" s="11" customFormat="1" ht="33.75" customHeight="1">
      <c r="A34" s="9"/>
      <c r="B34" s="81"/>
      <c r="C34" s="84"/>
      <c r="D34" s="87"/>
      <c r="E34" s="46" t="s">
        <v>19</v>
      </c>
      <c r="F34" s="60"/>
      <c r="G34" s="47"/>
      <c r="H34" s="47"/>
      <c r="I34" s="47"/>
      <c r="J34" s="47"/>
      <c r="K34" s="47"/>
      <c r="L34" s="47"/>
      <c r="M34" s="61"/>
      <c r="N34" s="57"/>
      <c r="O34" s="10"/>
      <c r="P34" s="32"/>
    </row>
    <row r="35" spans="1:16" s="11" customFormat="1" ht="33.75" customHeight="1">
      <c r="A35" s="9"/>
      <c r="B35" s="81"/>
      <c r="C35" s="84"/>
      <c r="D35" s="88" t="s">
        <v>11</v>
      </c>
      <c r="E35" s="50" t="s">
        <v>14</v>
      </c>
      <c r="F35" s="62">
        <v>94</v>
      </c>
      <c r="G35" s="51">
        <v>65</v>
      </c>
      <c r="H35" s="51">
        <v>689</v>
      </c>
      <c r="I35" s="51">
        <v>374</v>
      </c>
      <c r="J35" s="51">
        <v>850</v>
      </c>
      <c r="K35" s="51">
        <v>650</v>
      </c>
      <c r="L35" s="51">
        <v>754</v>
      </c>
      <c r="M35" s="49">
        <v>3713</v>
      </c>
      <c r="N35" s="57">
        <f>SUM(F35:M35)</f>
        <v>7189</v>
      </c>
      <c r="O35" s="10"/>
      <c r="P35" s="32"/>
    </row>
    <row r="36" spans="1:14" ht="33.75" customHeight="1" thickBot="1">
      <c r="A36" s="1"/>
      <c r="B36" s="82"/>
      <c r="C36" s="85"/>
      <c r="D36" s="89"/>
      <c r="E36" s="12" t="s">
        <v>19</v>
      </c>
      <c r="F36" s="63"/>
      <c r="G36" s="37"/>
      <c r="H36" s="37"/>
      <c r="I36" s="37"/>
      <c r="J36" s="37"/>
      <c r="K36" s="37"/>
      <c r="L36" s="37"/>
      <c r="M36" s="64"/>
      <c r="N36" s="58"/>
    </row>
    <row r="37" spans="1:14" ht="14.25">
      <c r="A37" s="1"/>
      <c r="B37" s="1"/>
      <c r="C37" s="1"/>
      <c r="D37" s="1"/>
      <c r="E37" s="1"/>
      <c r="F37" s="36">
        <f>ROUND(F34,0)</f>
        <v>0</v>
      </c>
      <c r="G37" s="36">
        <f aca="true" t="shared" si="4" ref="G37:M37">ROUND(G34,0)</f>
        <v>0</v>
      </c>
      <c r="H37" s="36">
        <f t="shared" si="4"/>
        <v>0</v>
      </c>
      <c r="I37" s="36">
        <f t="shared" si="4"/>
        <v>0</v>
      </c>
      <c r="J37" s="36">
        <f t="shared" si="4"/>
        <v>0</v>
      </c>
      <c r="K37" s="36">
        <f t="shared" si="4"/>
        <v>0</v>
      </c>
      <c r="L37" s="36">
        <f t="shared" si="4"/>
        <v>0</v>
      </c>
      <c r="M37" s="36">
        <f t="shared" si="4"/>
        <v>0</v>
      </c>
      <c r="N37" s="1"/>
    </row>
    <row r="38" spans="1:14" ht="15" thickBot="1">
      <c r="A38" s="1"/>
      <c r="B38" s="1"/>
      <c r="C38" s="1"/>
      <c r="D38" s="1"/>
      <c r="E38" s="1"/>
      <c r="F38" s="36"/>
      <c r="G38" s="36"/>
      <c r="H38" s="36"/>
      <c r="I38" s="36"/>
      <c r="J38" s="36"/>
      <c r="K38" s="36"/>
      <c r="L38" s="36"/>
      <c r="M38" s="36"/>
      <c r="N38" s="1"/>
    </row>
    <row r="39" spans="1:23" ht="23.25" customHeight="1">
      <c r="A39" s="1"/>
      <c r="B39" s="22" t="s">
        <v>22</v>
      </c>
      <c r="C39" s="23"/>
      <c r="D39" s="23"/>
      <c r="E39" s="23"/>
      <c r="F39" s="23"/>
      <c r="G39" s="23"/>
      <c r="H39" s="23"/>
      <c r="I39" s="23"/>
      <c r="J39" s="23"/>
      <c r="K39" s="23"/>
      <c r="L39" s="23"/>
      <c r="M39" s="24"/>
      <c r="N39" s="19">
        <f>IF(COUNT(F11:M11,F13:M13,F19:M19,F21:M21,F33:M33,F35:M35,L26:M26,L28:M28)=COUNT(F12:M12,F14:M14,F20:M20,F22:M22,F34:M34,F36:M36,L27:M27,L29:M29),SUM(SUMPRODUCT(F11:M11,F12:M12),SUMPRODUCT(F13:M13,F14:M14),SUMPRODUCT(F19:M19,F20:M20),SUMPRODUCT(F21:M21,F22:M22),SUMPRODUCT(F33:M33,F34:M34),SUMPRODUCT(F35:M35,F36:M36),SUMPRODUCT(L26:M26,L27:M27),SUMPRODUCT(L28:M28,L29:M29)),0)</f>
        <v>0</v>
      </c>
      <c r="O39" s="10"/>
      <c r="P39" s="32"/>
      <c r="Q39" s="11"/>
      <c r="R39" s="11"/>
      <c r="S39" s="11"/>
      <c r="T39" s="11"/>
      <c r="U39" s="11"/>
      <c r="V39" s="11"/>
      <c r="W39" s="11"/>
    </row>
    <row r="40" spans="1:23" ht="23.25" customHeight="1">
      <c r="A40" s="1"/>
      <c r="B40" s="25" t="s">
        <v>13</v>
      </c>
      <c r="C40" s="26"/>
      <c r="D40" s="26"/>
      <c r="E40" s="26"/>
      <c r="F40" s="26"/>
      <c r="G40" s="26"/>
      <c r="H40" s="26"/>
      <c r="I40" s="26"/>
      <c r="J40" s="26"/>
      <c r="K40" s="90" t="s">
        <v>23</v>
      </c>
      <c r="L40" s="91"/>
      <c r="M40" s="52"/>
      <c r="N40" s="30">
        <f>IF(M40=P9,N39*0.21,0)</f>
        <v>0</v>
      </c>
      <c r="O40" s="10"/>
      <c r="P40" s="32"/>
      <c r="Q40" s="11"/>
      <c r="R40" s="11"/>
      <c r="S40" s="11"/>
      <c r="T40" s="11"/>
      <c r="U40" s="11"/>
      <c r="V40" s="11"/>
      <c r="W40" s="11"/>
    </row>
    <row r="41" spans="1:23" ht="23.25" customHeight="1" thickBot="1">
      <c r="A41" s="1"/>
      <c r="B41" s="27" t="s">
        <v>24</v>
      </c>
      <c r="C41" s="28"/>
      <c r="D41" s="28"/>
      <c r="E41" s="28"/>
      <c r="F41" s="28"/>
      <c r="G41" s="28"/>
      <c r="H41" s="28"/>
      <c r="I41" s="28"/>
      <c r="J41" s="28"/>
      <c r="K41" s="28"/>
      <c r="L41" s="28"/>
      <c r="M41" s="29"/>
      <c r="N41" s="21">
        <f>SUM(N39:N40)</f>
        <v>0</v>
      </c>
      <c r="O41" s="10"/>
      <c r="P41" s="32"/>
      <c r="Q41" s="11"/>
      <c r="R41" s="11"/>
      <c r="S41" s="11"/>
      <c r="T41" s="11"/>
      <c r="U41" s="11"/>
      <c r="V41" s="11"/>
      <c r="W41" s="11"/>
    </row>
    <row r="42" spans="1:16" s="2" customFormat="1" ht="14.25">
      <c r="A42" s="1"/>
      <c r="B42" s="1"/>
      <c r="C42" s="1"/>
      <c r="D42" s="1"/>
      <c r="E42" s="1"/>
      <c r="F42" s="1"/>
      <c r="G42" s="1"/>
      <c r="H42" s="1"/>
      <c r="I42" s="1"/>
      <c r="J42" s="1"/>
      <c r="K42" s="1"/>
      <c r="L42" s="1"/>
      <c r="M42" s="1"/>
      <c r="N42" s="1"/>
      <c r="P42" s="33"/>
    </row>
    <row r="43" spans="1:16" s="2" customFormat="1" ht="34.5" customHeight="1">
      <c r="A43" s="1"/>
      <c r="B43" s="92" t="s">
        <v>26</v>
      </c>
      <c r="C43" s="92"/>
      <c r="D43" s="92"/>
      <c r="E43" s="92"/>
      <c r="F43" s="92"/>
      <c r="G43" s="92"/>
      <c r="H43" s="92"/>
      <c r="I43" s="92"/>
      <c r="J43" s="92"/>
      <c r="K43" s="92"/>
      <c r="L43" s="92"/>
      <c r="M43" s="92"/>
      <c r="N43" s="92"/>
      <c r="P43" s="33"/>
    </row>
    <row r="44" spans="1:16" s="2" customFormat="1" ht="16.5">
      <c r="A44" s="1"/>
      <c r="B44" s="38" t="s">
        <v>25</v>
      </c>
      <c r="C44" s="39"/>
      <c r="D44" s="39"/>
      <c r="E44" s="39"/>
      <c r="F44" s="39"/>
      <c r="G44" s="39"/>
      <c r="H44" s="39"/>
      <c r="I44" s="39"/>
      <c r="J44" s="39"/>
      <c r="K44" s="39"/>
      <c r="L44" s="39"/>
      <c r="M44" s="39"/>
      <c r="N44" s="39"/>
      <c r="P44" s="33"/>
    </row>
    <row r="45" s="2" customFormat="1" ht="14.25">
      <c r="P45" s="33"/>
    </row>
  </sheetData>
  <sheetProtection sheet="1" selectLockedCells="1"/>
  <mergeCells count="38">
    <mergeCell ref="B43:N43"/>
    <mergeCell ref="N31:N32"/>
    <mergeCell ref="B33:B36"/>
    <mergeCell ref="D17:E18"/>
    <mergeCell ref="F17:M17"/>
    <mergeCell ref="F31:M31"/>
    <mergeCell ref="C19:C22"/>
    <mergeCell ref="D33:D34"/>
    <mergeCell ref="C33:C36"/>
    <mergeCell ref="D31:E32"/>
    <mergeCell ref="B19:B22"/>
    <mergeCell ref="N17:N18"/>
    <mergeCell ref="D19:D20"/>
    <mergeCell ref="D9:E10"/>
    <mergeCell ref="K40:L40"/>
    <mergeCell ref="D35:D36"/>
    <mergeCell ref="B31:B32"/>
    <mergeCell ref="C31:C32"/>
    <mergeCell ref="D21:D22"/>
    <mergeCell ref="F9:M9"/>
    <mergeCell ref="C11:C14"/>
    <mergeCell ref="B17:B18"/>
    <mergeCell ref="C17:C18"/>
    <mergeCell ref="B11:B14"/>
    <mergeCell ref="N9:N10"/>
    <mergeCell ref="B9:B10"/>
    <mergeCell ref="C9:C10"/>
    <mergeCell ref="D11:D12"/>
    <mergeCell ref="D13:D14"/>
    <mergeCell ref="B24:B25"/>
    <mergeCell ref="C24:C25"/>
    <mergeCell ref="D24:E25"/>
    <mergeCell ref="F24:M24"/>
    <mergeCell ref="N24:N25"/>
    <mergeCell ref="B26:B29"/>
    <mergeCell ref="C26:C29"/>
    <mergeCell ref="D26:D27"/>
    <mergeCell ref="D28:D29"/>
  </mergeCells>
  <dataValidations count="2">
    <dataValidation type="whole" operator="greaterThan" allowBlank="1" showInputMessage="1" showErrorMessage="1" errorTitle="chybná hodnota" error="Je třeba zadat celé číslo větší než 0" sqref="F27:M27 F12:M12 F14:M14 F20:M20 F29:M29 F34:M34 F22:M22 F36:M36">
      <formula1>0</formula1>
    </dataValidation>
    <dataValidation type="list" showInputMessage="1" showErrorMessage="1" sqref="M40">
      <formula1>$P$9:$P$11</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Hnaníčková Barbora</cp:lastModifiedBy>
  <cp:lastPrinted>2014-09-26T11:52:33Z</cp:lastPrinted>
  <dcterms:created xsi:type="dcterms:W3CDTF">2013-01-18T12:08:53Z</dcterms:created>
  <dcterms:modified xsi:type="dcterms:W3CDTF">2014-10-07T06:12:48Z</dcterms:modified>
  <cp:category/>
  <cp:version/>
  <cp:contentType/>
  <cp:contentStatus/>
</cp:coreProperties>
</file>