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720" windowWidth="19815" windowHeight="98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<sst xmlns="http://schemas.openxmlformats.org/spreadsheetml/2006/main" count="238" uniqueCount="53">
  <si>
    <t>Cena V2</t>
  </si>
  <si>
    <t>Cena V8</t>
  </si>
  <si>
    <t>kroužková plast</t>
  </si>
  <si>
    <t>vazba V2 - měkká lepená</t>
  </si>
  <si>
    <t>vazba V8 -pevná šitá</t>
  </si>
  <si>
    <t>V4 - měkká šitá</t>
  </si>
  <si>
    <t>náklad - do uvedeného množství ks</t>
  </si>
  <si>
    <t>grafický návrh obálky</t>
  </si>
  <si>
    <t>Cena V4</t>
  </si>
  <si>
    <t>Cena kroužková plast</t>
  </si>
  <si>
    <t>Cena kroužková kov</t>
  </si>
  <si>
    <t>počet stran ČB</t>
  </si>
  <si>
    <t>počet stran barva</t>
  </si>
  <si>
    <t>A4, 90g, bezdřevý ofset; včetně základní předtiskové přípravy a vzorového nátisku</t>
  </si>
  <si>
    <t>A5, 90g, bezdřevý ofset; včetně základní předtiskové přípravy a vzorového nátisku</t>
  </si>
  <si>
    <t>B5, 90g, bezdřevý ofset; včetně základní předtiskové přípravy a vzorového nátisku</t>
  </si>
  <si>
    <t>B6, 90g, bezdřevý ofset; včetně základní předtiskové přípravy a vzorového nátisku</t>
  </si>
  <si>
    <t>Cena</t>
  </si>
  <si>
    <t>kroužková vazba kov</t>
  </si>
  <si>
    <r>
      <rPr>
        <u val="single"/>
        <sz val="11"/>
        <color theme="1"/>
        <rFont val="Calibri"/>
        <family val="2"/>
        <scheme val="minor"/>
      </rPr>
      <t>pozn. 2:</t>
    </r>
    <r>
      <rPr>
        <sz val="11"/>
        <color theme="1"/>
        <rFont val="Calibri"/>
        <family val="2"/>
        <scheme val="minor"/>
      </rPr>
      <t xml:space="preserve"> v případě vazeb V2 a V4 je započtena cena vč. tisku plnobarevné obálky, kříd. papír gramáž min. 250g/m2, lamino lesk nebo mat (druh lamina dle volby objednatele)</t>
    </r>
  </si>
  <si>
    <r>
      <rPr>
        <u val="single"/>
        <sz val="11"/>
        <color theme="1"/>
        <rFont val="Calibri"/>
        <family val="2"/>
        <scheme val="minor"/>
      </rPr>
      <t>pozn. 3:</t>
    </r>
    <r>
      <rPr>
        <sz val="11"/>
        <color theme="1"/>
        <rFont val="Calibri"/>
        <family val="2"/>
        <scheme val="minor"/>
      </rPr>
      <t xml:space="preserve">  v případě vazby V8 je započtena cena vč. tisku plnobarevné obálky a tvrdých desek, lamino lesk nebo mat (druh lamina dle volby objednatele)</t>
    </r>
  </si>
  <si>
    <r>
      <rPr>
        <u val="single"/>
        <sz val="11"/>
        <color theme="1"/>
        <rFont val="Calibri"/>
        <family val="2"/>
        <scheme val="minor"/>
      </rPr>
      <t>pozn. 4:</t>
    </r>
    <r>
      <rPr>
        <sz val="11"/>
        <color theme="1"/>
        <rFont val="Calibri"/>
        <family val="2"/>
        <scheme val="minor"/>
      </rPr>
      <t xml:space="preserve">  v případě plastové kroužkové vazby a kroužkové vazby kov je započtena cena vč. tisku plnobarevné obálky, kříd. papír gramáž min. 300g/m2, lamino lesk nebo mat (druh lamina dle volby objednatele)</t>
    </r>
  </si>
  <si>
    <r>
      <rPr>
        <u val="single"/>
        <sz val="11"/>
        <color theme="1"/>
        <rFont val="Calibri"/>
        <family val="2"/>
        <scheme val="minor"/>
      </rPr>
      <t>pozn. 5:</t>
    </r>
    <r>
      <rPr>
        <sz val="11"/>
        <color theme="1"/>
        <rFont val="Calibri"/>
        <family val="2"/>
        <scheme val="minor"/>
      </rPr>
      <t xml:space="preserve"> tiskový blok bude mít rozsah do 500 stran; barevnost může být libovolně kombinována dle požadavků zadavatele; pro výpočet účtované ceny bude použit faktický počet ČB a barevných stran v bloku (při celkovém součtu do 500 stran); přičemž blok může být celýá ČB nebo celý barevný</t>
    </r>
  </si>
  <si>
    <r>
      <rPr>
        <u val="single"/>
        <sz val="11"/>
        <color theme="1"/>
        <rFont val="Calibri"/>
        <family val="2"/>
        <scheme val="minor"/>
      </rPr>
      <t>pozn. 6:</t>
    </r>
    <r>
      <rPr>
        <sz val="11"/>
        <color theme="1"/>
        <rFont val="Calibri"/>
        <family val="2"/>
        <scheme val="minor"/>
      </rPr>
      <t xml:space="preserve"> minimální množství požadovaného nákladu jednoho titulu při dilčím požadavku je 20 ks; maximální  množství požadovaného nákladu jednoho titulu při dilčím požadavku je 1 000 ks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</si>
  <si>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</si>
  <si>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</si>
  <si>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</si>
  <si>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</si>
  <si>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</si>
  <si>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</si>
  <si>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</si>
  <si>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</si>
  <si>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</si>
  <si>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blok do 500 stran - 1 strana ČB (papír+tisk)</t>
  </si>
  <si>
    <t>blok do 500 stran - 1 strana barevná (papír+tisk)</t>
  </si>
  <si>
    <t>A4, 120 g křída; včetně základní předtiskové přípravy a vzorového nátisku</t>
  </si>
  <si>
    <t>A5, 120 g křída; včetně základní předtiskové přípravy a vzorového nátisku</t>
  </si>
  <si>
    <t>B5, 120g křída; včetně základní předtiskové přípravy a vzorového nátisku</t>
  </si>
  <si>
    <t>B6, 120g křída; včetně základní předtiskové přípravy a vzorového nátisku</t>
  </si>
  <si>
    <r>
      <rPr>
        <u val="single"/>
        <sz val="11"/>
        <color theme="1"/>
        <rFont val="Calibri"/>
        <family val="2"/>
        <scheme val="minor"/>
      </rPr>
      <t xml:space="preserve">pozn. 1: </t>
    </r>
    <r>
      <rPr>
        <sz val="11"/>
        <color theme="1"/>
        <rFont val="Calibri"/>
        <family val="2"/>
        <scheme val="minor"/>
      </rPr>
      <t>Základní předtiskovou přípravou se rozumí především kontrola rozložení stran v objednatelem dodaném dokumentu MS WORD/PDF, zejména s ohledem na obálku a titulní stranu, případně drobně úpravy zaslaného dokumentu (např. úprava tiráže) a vytvořeni tiskového soboru v progamu a formátu, který zvolená technologie tisku potřebuje.</t>
    </r>
  </si>
  <si>
    <r>
      <t>3%</t>
    </r>
    <r>
      <rPr>
        <sz val="11"/>
        <color theme="1"/>
        <rFont val="Calibri"/>
        <family val="2"/>
      </rPr>
      <t>↓</t>
    </r>
  </si>
  <si>
    <t>celkem 15%</t>
  </si>
  <si>
    <t xml:space="preserve"> celkem 15%</t>
  </si>
  <si>
    <t xml:space="preserve"> celkem 10%</t>
  </si>
  <si>
    <t>celkem 10%</t>
  </si>
  <si>
    <t>celkem 5%</t>
  </si>
  <si>
    <t xml:space="preserve">3%↓ </t>
  </si>
  <si>
    <t>3%↓</t>
  </si>
  <si>
    <t>2%↓</t>
  </si>
  <si>
    <t>Váha pro účely hodnocení</t>
  </si>
  <si>
    <r>
      <t xml:space="preserve">Uchazeč se zdrží jakéhokoliv zásahu do přednastavených vzorců a vyplní </t>
    </r>
    <r>
      <rPr>
        <u val="single"/>
        <sz val="16"/>
        <color rgb="FFFF0000"/>
        <rFont val="Calibri"/>
        <family val="2"/>
        <scheme val="minor"/>
      </rPr>
      <t>pouze žlutě vyznačené položky</t>
    </r>
    <r>
      <rPr>
        <sz val="16"/>
        <color rgb="FFFF0000"/>
        <rFont val="Calibri"/>
        <family val="2"/>
        <scheme val="minor"/>
      </rPr>
      <t xml:space="preserve">. Uchazeč uvádí cenu v Kč bez DPH. </t>
    </r>
  </si>
  <si>
    <r>
      <rPr>
        <u val="single"/>
        <sz val="11"/>
        <color theme="1"/>
        <rFont val="Calibri"/>
        <family val="2"/>
        <scheme val="minor"/>
      </rPr>
      <t>pozn. 8:</t>
    </r>
    <r>
      <rPr>
        <sz val="11"/>
        <color theme="1"/>
        <rFont val="Calibri"/>
        <family val="2"/>
        <scheme val="minor"/>
      </rPr>
      <t xml:space="preserve"> Uchazeč ve své nabídce uvede cenu bez DPH; DPH bude účtována podle zák. 235/2004 Sb., o dani z přidané hodnoty, ve znění pozdějších předpisů, v zákonné – tj. snížené sazbě DPH – v případě tiskovin definovaných v příloze č. 3 tohoto zákona. Pro vyloučení pochybnosti zadavatel uvádí, že této definici podléhají jeho požadavky č. 1-9 uvedené v technické specifikaci v Příloze č. 1.</t>
    </r>
  </si>
  <si>
    <r>
      <rPr>
        <u val="single"/>
        <sz val="11"/>
        <color theme="1"/>
        <rFont val="Calibri"/>
        <family val="2"/>
        <scheme val="minor"/>
      </rPr>
      <t>pozn. 7:</t>
    </r>
    <r>
      <rPr>
        <sz val="11"/>
        <color theme="1"/>
        <rFont val="Calibri"/>
        <family val="2"/>
        <scheme val="minor"/>
      </rPr>
      <t xml:space="preserve"> Zadání požadavku na grafický návrh obálky při objednávce tisku publikací je fakultativní.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</si>
</sst>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u val="single"/>
      <sz val="16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9" fontId="0" fillId="0" borderId="0" xfId="0" applyNumberFormat="1"/>
    <xf numFmtId="9" fontId="2" fillId="0" borderId="0" xfId="0" applyNumberFormat="1" applyFont="1"/>
    <xf numFmtId="0" fontId="2" fillId="0" borderId="0" xfId="0" applyFont="1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0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9" fontId="6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7"/>
  <sheetViews>
    <sheetView tabSelected="1" zoomScale="85" zoomScaleNormal="85" workbookViewId="0" topLeftCell="A16">
      <selection activeCell="M30" sqref="M30"/>
    </sheetView>
  </sheetViews>
  <sheetFormatPr defaultColWidth="9.140625" defaultRowHeight="15"/>
  <cols>
    <col min="2" max="2" width="57.00390625" style="0" customWidth="1"/>
    <col min="3" max="3" width="25.00390625" style="0" customWidth="1"/>
    <col min="4" max="4" width="14.421875" style="0" customWidth="1"/>
    <col min="5" max="5" width="11.7109375" style="0" customWidth="1"/>
    <col min="6" max="6" width="14.140625" style="0" customWidth="1"/>
    <col min="7" max="7" width="14.00390625" style="0" customWidth="1"/>
    <col min="8" max="8" width="11.7109375" style="0" customWidth="1"/>
    <col min="9" max="9" width="15.7109375" style="0" customWidth="1"/>
    <col min="10" max="10" width="17.8515625" style="0" customWidth="1"/>
    <col min="11" max="11" width="13.140625" style="0" customWidth="1"/>
    <col min="12" max="12" width="11.28125" style="0" bestFit="1" customWidth="1"/>
    <col min="13" max="13" width="11.8515625" style="0" customWidth="1"/>
    <col min="16" max="16" width="11.140625" style="0" customWidth="1"/>
    <col min="17" max="17" width="11.8515625" style="0" customWidth="1"/>
    <col min="18" max="18" width="14.28125" style="0" customWidth="1"/>
    <col min="22" max="22" width="11.8515625" style="0" customWidth="1"/>
    <col min="23" max="23" width="10.421875" style="0" customWidth="1"/>
  </cols>
  <sheetData>
    <row r="1" ht="64.5" customHeight="1"/>
    <row r="2" ht="117.75" customHeight="1">
      <c r="B2" s="1" t="s">
        <v>39</v>
      </c>
    </row>
    <row r="3" ht="73.5" customHeight="1">
      <c r="B3" s="1" t="s">
        <v>19</v>
      </c>
    </row>
    <row r="4" ht="73.5" customHeight="1">
      <c r="B4" s="1" t="s">
        <v>20</v>
      </c>
    </row>
    <row r="5" ht="85.5" customHeight="1">
      <c r="B5" s="1" t="s">
        <v>21</v>
      </c>
    </row>
    <row r="6" ht="98.25" customHeight="1">
      <c r="B6" s="1" t="s">
        <v>22</v>
      </c>
    </row>
    <row r="7" ht="76.5" customHeight="1">
      <c r="B7" s="1" t="s">
        <v>23</v>
      </c>
    </row>
    <row r="8" ht="76.5" customHeight="1">
      <c r="B8" s="1" t="s">
        <v>52</v>
      </c>
    </row>
    <row r="9" ht="119.25" customHeight="1" thickBot="1">
      <c r="B9" s="1" t="s">
        <v>51</v>
      </c>
    </row>
    <row r="10" ht="113.25" customHeight="1" thickBot="1">
      <c r="B10" s="9" t="s">
        <v>50</v>
      </c>
    </row>
    <row r="11" spans="13:23" ht="36.75" customHeight="1">
      <c r="M11" s="6" t="s">
        <v>40</v>
      </c>
      <c r="N11" s="6" t="s">
        <v>46</v>
      </c>
      <c r="O11" s="6" t="s">
        <v>47</v>
      </c>
      <c r="P11" s="6" t="s">
        <v>47</v>
      </c>
      <c r="Q11" s="6" t="s">
        <v>47</v>
      </c>
      <c r="R11" s="6"/>
      <c r="S11" s="15" t="s">
        <v>49</v>
      </c>
      <c r="T11" s="15"/>
      <c r="U11" s="15"/>
      <c r="V11" s="15"/>
      <c r="W11" s="15"/>
    </row>
    <row r="12" spans="1:23" ht="60" customHeight="1">
      <c r="A12" s="11" t="s">
        <v>24</v>
      </c>
      <c r="B12" s="2" t="s">
        <v>13</v>
      </c>
      <c r="C12" s="2" t="s">
        <v>6</v>
      </c>
      <c r="D12" s="13" t="s">
        <v>3</v>
      </c>
      <c r="E12" s="13" t="s">
        <v>4</v>
      </c>
      <c r="F12" s="13" t="s">
        <v>5</v>
      </c>
      <c r="G12" s="13" t="s">
        <v>2</v>
      </c>
      <c r="H12" s="13" t="s">
        <v>18</v>
      </c>
      <c r="I12" s="13" t="s">
        <v>33</v>
      </c>
      <c r="J12" s="13" t="s">
        <v>34</v>
      </c>
      <c r="K12" s="2" t="s">
        <v>11</v>
      </c>
      <c r="L12" s="2" t="s">
        <v>12</v>
      </c>
      <c r="M12" s="2" t="s">
        <v>0</v>
      </c>
      <c r="N12" s="2" t="s">
        <v>1</v>
      </c>
      <c r="O12" s="2" t="s">
        <v>8</v>
      </c>
      <c r="P12" s="2" t="s">
        <v>9</v>
      </c>
      <c r="Q12" s="2" t="s">
        <v>10</v>
      </c>
      <c r="R12" s="7" t="s">
        <v>41</v>
      </c>
      <c r="S12" s="2" t="s">
        <v>0</v>
      </c>
      <c r="T12" s="2" t="s">
        <v>1</v>
      </c>
      <c r="U12" s="2" t="s">
        <v>8</v>
      </c>
      <c r="V12" s="2" t="s">
        <v>9</v>
      </c>
      <c r="W12" s="2" t="s">
        <v>10</v>
      </c>
    </row>
    <row r="13" spans="1:23" ht="15">
      <c r="A13" s="10"/>
      <c r="B13" s="1"/>
      <c r="C13" s="2">
        <v>50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2">
        <v>100</v>
      </c>
      <c r="L13" s="2">
        <v>50</v>
      </c>
      <c r="M13" s="2">
        <f>(D13+($I13*$K13+$J13*$L13))</f>
        <v>0</v>
      </c>
      <c r="N13" s="2">
        <f aca="true" t="shared" si="0" ref="N13:Q17">(E13+($I13*$K13+$J13*$L13))</f>
        <v>0</v>
      </c>
      <c r="O13" s="2">
        <f t="shared" si="0"/>
        <v>0</v>
      </c>
      <c r="P13" s="2">
        <f t="shared" si="0"/>
        <v>0</v>
      </c>
      <c r="Q13" s="2">
        <f t="shared" si="0"/>
        <v>0</v>
      </c>
      <c r="R13" s="8"/>
      <c r="S13" s="12">
        <v>0.006</v>
      </c>
      <c r="T13" s="12">
        <v>0.006</v>
      </c>
      <c r="U13" s="12">
        <v>0.006</v>
      </c>
      <c r="V13" s="12">
        <v>0.006</v>
      </c>
      <c r="W13" s="12">
        <v>0.006</v>
      </c>
    </row>
    <row r="14" spans="1:23" ht="15">
      <c r="A14" s="10"/>
      <c r="B14" s="1"/>
      <c r="C14" s="2">
        <v>100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2">
        <v>100</v>
      </c>
      <c r="L14" s="2">
        <v>50</v>
      </c>
      <c r="M14" s="2">
        <f aca="true" t="shared" si="1" ref="M14:M17">(D14+($I14*$K14+$J14*$L14))</f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8"/>
      <c r="S14" s="12">
        <v>0.006</v>
      </c>
      <c r="T14" s="12">
        <v>0.006</v>
      </c>
      <c r="U14" s="12">
        <v>0.006</v>
      </c>
      <c r="V14" s="12">
        <v>0.006</v>
      </c>
      <c r="W14" s="12">
        <v>0.006</v>
      </c>
    </row>
    <row r="15" spans="1:23" ht="15">
      <c r="A15" s="10"/>
      <c r="B15" s="1"/>
      <c r="C15" s="2">
        <v>300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2">
        <v>100</v>
      </c>
      <c r="L15" s="2">
        <v>50</v>
      </c>
      <c r="M15" s="2">
        <f t="shared" si="1"/>
        <v>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8"/>
      <c r="S15" s="12">
        <v>0.006</v>
      </c>
      <c r="T15" s="12">
        <v>0.006</v>
      </c>
      <c r="U15" s="12">
        <v>0.006</v>
      </c>
      <c r="V15" s="12">
        <v>0.006</v>
      </c>
      <c r="W15" s="12">
        <v>0.006</v>
      </c>
    </row>
    <row r="16" spans="1:23" ht="15">
      <c r="A16" s="10"/>
      <c r="B16" s="1"/>
      <c r="C16" s="2">
        <v>500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2">
        <v>100</v>
      </c>
      <c r="L16" s="2">
        <v>50</v>
      </c>
      <c r="M16" s="2">
        <f t="shared" si="1"/>
        <v>0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8"/>
      <c r="S16" s="12">
        <v>0.006</v>
      </c>
      <c r="T16" s="12">
        <v>0.006</v>
      </c>
      <c r="U16" s="12">
        <v>0.006</v>
      </c>
      <c r="V16" s="12">
        <v>0.006</v>
      </c>
      <c r="W16" s="12">
        <v>0.006</v>
      </c>
    </row>
    <row r="17" spans="1:23" ht="15">
      <c r="A17" s="10"/>
      <c r="B17" s="1"/>
      <c r="C17" s="2">
        <v>1000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2">
        <v>100</v>
      </c>
      <c r="L17" s="2">
        <v>50</v>
      </c>
      <c r="M17" s="2">
        <f t="shared" si="1"/>
        <v>0</v>
      </c>
      <c r="N17" s="2">
        <f t="shared" si="0"/>
        <v>0</v>
      </c>
      <c r="O17" s="2">
        <f t="shared" si="0"/>
        <v>0</v>
      </c>
      <c r="P17" s="2">
        <f t="shared" si="0"/>
        <v>0</v>
      </c>
      <c r="Q17" s="2">
        <f t="shared" si="0"/>
        <v>0</v>
      </c>
      <c r="R17" s="8"/>
      <c r="S17" s="12">
        <v>0.006</v>
      </c>
      <c r="T17" s="12">
        <v>0.006</v>
      </c>
      <c r="U17" s="12">
        <v>0.006</v>
      </c>
      <c r="V17" s="12">
        <v>0.006</v>
      </c>
      <c r="W17" s="12">
        <v>0.006</v>
      </c>
    </row>
    <row r="18" spans="1:18" ht="1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</row>
    <row r="19" spans="1:18" ht="1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6" t="s">
        <v>47</v>
      </c>
      <c r="N19" s="6" t="s">
        <v>47</v>
      </c>
      <c r="O19" s="6" t="s">
        <v>47</v>
      </c>
      <c r="P19" s="6" t="s">
        <v>47</v>
      </c>
      <c r="Q19" s="6" t="s">
        <v>47</v>
      </c>
      <c r="R19" s="8"/>
    </row>
    <row r="20" spans="1:23" ht="45">
      <c r="A20" s="11" t="s">
        <v>25</v>
      </c>
      <c r="B20" s="2" t="s">
        <v>14</v>
      </c>
      <c r="C20" s="2" t="s">
        <v>6</v>
      </c>
      <c r="D20" s="13" t="s">
        <v>3</v>
      </c>
      <c r="E20" s="13" t="s">
        <v>4</v>
      </c>
      <c r="F20" s="13" t="s">
        <v>5</v>
      </c>
      <c r="G20" s="13" t="s">
        <v>2</v>
      </c>
      <c r="H20" s="13" t="s">
        <v>18</v>
      </c>
      <c r="I20" s="13" t="s">
        <v>33</v>
      </c>
      <c r="J20" s="13" t="s">
        <v>34</v>
      </c>
      <c r="K20" s="2" t="s">
        <v>11</v>
      </c>
      <c r="L20" s="2" t="s">
        <v>12</v>
      </c>
      <c r="M20" s="2" t="s">
        <v>0</v>
      </c>
      <c r="N20" s="2" t="s">
        <v>1</v>
      </c>
      <c r="O20" s="2" t="s">
        <v>8</v>
      </c>
      <c r="P20" s="2" t="s">
        <v>9</v>
      </c>
      <c r="Q20" s="2" t="s">
        <v>10</v>
      </c>
      <c r="R20" s="7" t="s">
        <v>41</v>
      </c>
      <c r="S20" s="2" t="s">
        <v>0</v>
      </c>
      <c r="T20" s="2" t="s">
        <v>1</v>
      </c>
      <c r="U20" s="2" t="s">
        <v>8</v>
      </c>
      <c r="V20" s="2" t="s">
        <v>9</v>
      </c>
      <c r="W20" s="2" t="s">
        <v>10</v>
      </c>
    </row>
    <row r="21" spans="1:23" ht="15">
      <c r="A21" s="10"/>
      <c r="B21" s="1"/>
      <c r="C21" s="2">
        <v>50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2">
        <v>100</v>
      </c>
      <c r="L21" s="2">
        <v>50</v>
      </c>
      <c r="M21" s="2">
        <f>(D21+($I21*$K21+$J21*$L21))</f>
        <v>0</v>
      </c>
      <c r="N21" s="2">
        <f aca="true" t="shared" si="2" ref="N21:N25">(E21+($I21*$K21+$J21*$L21))</f>
        <v>0</v>
      </c>
      <c r="O21" s="2">
        <f aca="true" t="shared" si="3" ref="O21:O25">(F21+($I21*$K21+$J21*$L21))</f>
        <v>0</v>
      </c>
      <c r="P21" s="2">
        <f aca="true" t="shared" si="4" ref="P21:P25">(G21+($I21*$K21+$J21*$L21))</f>
        <v>0</v>
      </c>
      <c r="Q21" s="2">
        <f aca="true" t="shared" si="5" ref="Q21:Q25">(H21+($I21*$K21+$J21*$L21))</f>
        <v>0</v>
      </c>
      <c r="R21" s="8"/>
      <c r="S21" s="12">
        <v>0.006</v>
      </c>
      <c r="T21" s="12">
        <v>0.006</v>
      </c>
      <c r="U21" s="12">
        <v>0.006</v>
      </c>
      <c r="V21" s="12">
        <v>0.006</v>
      </c>
      <c r="W21" s="12">
        <v>0.006</v>
      </c>
    </row>
    <row r="22" spans="1:23" ht="15">
      <c r="A22" s="10"/>
      <c r="B22" s="1"/>
      <c r="C22" s="2">
        <v>100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2">
        <v>100</v>
      </c>
      <c r="L22" s="2">
        <v>50</v>
      </c>
      <c r="M22" s="2">
        <f aca="true" t="shared" si="6" ref="M22:M25">(D22+($I22*$K22+$J22*$L22))</f>
        <v>0</v>
      </c>
      <c r="N22" s="2">
        <f t="shared" si="2"/>
        <v>0</v>
      </c>
      <c r="O22" s="2">
        <f t="shared" si="3"/>
        <v>0</v>
      </c>
      <c r="P22" s="2">
        <f t="shared" si="4"/>
        <v>0</v>
      </c>
      <c r="Q22" s="2">
        <f t="shared" si="5"/>
        <v>0</v>
      </c>
      <c r="R22" s="8"/>
      <c r="S22" s="12">
        <v>0.006</v>
      </c>
      <c r="T22" s="12">
        <v>0.006</v>
      </c>
      <c r="U22" s="12">
        <v>0.006</v>
      </c>
      <c r="V22" s="12">
        <v>0.006</v>
      </c>
      <c r="W22" s="12">
        <v>0.006</v>
      </c>
    </row>
    <row r="23" spans="1:23" ht="15">
      <c r="A23" s="10"/>
      <c r="B23" s="1"/>
      <c r="C23" s="2">
        <v>300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2">
        <v>100</v>
      </c>
      <c r="L23" s="2">
        <v>50</v>
      </c>
      <c r="M23" s="2">
        <f t="shared" si="6"/>
        <v>0</v>
      </c>
      <c r="N23" s="2">
        <f t="shared" si="2"/>
        <v>0</v>
      </c>
      <c r="O23" s="2">
        <f t="shared" si="3"/>
        <v>0</v>
      </c>
      <c r="P23" s="2">
        <f t="shared" si="4"/>
        <v>0</v>
      </c>
      <c r="Q23" s="2">
        <f t="shared" si="5"/>
        <v>0</v>
      </c>
      <c r="R23" s="8"/>
      <c r="S23" s="12">
        <v>0.006</v>
      </c>
      <c r="T23" s="12">
        <v>0.006</v>
      </c>
      <c r="U23" s="12">
        <v>0.006</v>
      </c>
      <c r="V23" s="12">
        <v>0.006</v>
      </c>
      <c r="W23" s="12">
        <v>0.006</v>
      </c>
    </row>
    <row r="24" spans="1:23" ht="15">
      <c r="A24" s="10"/>
      <c r="B24" s="1"/>
      <c r="C24" s="2">
        <v>500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2">
        <v>100</v>
      </c>
      <c r="L24" s="2">
        <v>50</v>
      </c>
      <c r="M24" s="2">
        <f t="shared" si="6"/>
        <v>0</v>
      </c>
      <c r="N24" s="2">
        <f t="shared" si="2"/>
        <v>0</v>
      </c>
      <c r="O24" s="2">
        <f t="shared" si="3"/>
        <v>0</v>
      </c>
      <c r="P24" s="2">
        <f t="shared" si="4"/>
        <v>0</v>
      </c>
      <c r="Q24" s="2">
        <f t="shared" si="5"/>
        <v>0</v>
      </c>
      <c r="R24" s="8"/>
      <c r="S24" s="12">
        <v>0.006</v>
      </c>
      <c r="T24" s="12">
        <v>0.006</v>
      </c>
      <c r="U24" s="12">
        <v>0.006</v>
      </c>
      <c r="V24" s="12">
        <v>0.006</v>
      </c>
      <c r="W24" s="12">
        <v>0.006</v>
      </c>
    </row>
    <row r="25" spans="1:23" ht="15">
      <c r="A25" s="10"/>
      <c r="B25" s="1"/>
      <c r="C25" s="2">
        <v>1000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2">
        <v>100</v>
      </c>
      <c r="L25" s="2">
        <v>50</v>
      </c>
      <c r="M25" s="2">
        <f t="shared" si="6"/>
        <v>0</v>
      </c>
      <c r="N25" s="2">
        <f t="shared" si="2"/>
        <v>0</v>
      </c>
      <c r="O25" s="2">
        <f t="shared" si="3"/>
        <v>0</v>
      </c>
      <c r="P25" s="2">
        <f t="shared" si="4"/>
        <v>0</v>
      </c>
      <c r="Q25" s="2">
        <f t="shared" si="5"/>
        <v>0</v>
      </c>
      <c r="R25" s="8"/>
      <c r="S25" s="12">
        <v>0.006</v>
      </c>
      <c r="T25" s="12">
        <v>0.006</v>
      </c>
      <c r="U25" s="12">
        <v>0.006</v>
      </c>
      <c r="V25" s="12">
        <v>0.006</v>
      </c>
      <c r="W25" s="12">
        <v>0.006</v>
      </c>
    </row>
    <row r="26" spans="1:18" ht="15">
      <c r="A26" s="10"/>
      <c r="R26" s="8"/>
    </row>
    <row r="27" spans="1:18" ht="15">
      <c r="A27" s="10"/>
      <c r="M27" s="6" t="s">
        <v>47</v>
      </c>
      <c r="N27" s="6" t="s">
        <v>47</v>
      </c>
      <c r="O27" s="6" t="s">
        <v>47</v>
      </c>
      <c r="P27" s="6" t="s">
        <v>47</v>
      </c>
      <c r="Q27" s="6" t="s">
        <v>47</v>
      </c>
      <c r="R27" s="8"/>
    </row>
    <row r="28" spans="1:23" ht="45">
      <c r="A28" s="11" t="s">
        <v>26</v>
      </c>
      <c r="B28" s="2" t="s">
        <v>15</v>
      </c>
      <c r="C28" s="2" t="s">
        <v>6</v>
      </c>
      <c r="D28" s="13" t="s">
        <v>3</v>
      </c>
      <c r="E28" s="13" t="s">
        <v>4</v>
      </c>
      <c r="F28" s="13" t="s">
        <v>5</v>
      </c>
      <c r="G28" s="13" t="s">
        <v>2</v>
      </c>
      <c r="H28" s="13" t="s">
        <v>18</v>
      </c>
      <c r="I28" s="13" t="s">
        <v>33</v>
      </c>
      <c r="J28" s="13" t="s">
        <v>34</v>
      </c>
      <c r="K28" s="2" t="s">
        <v>11</v>
      </c>
      <c r="L28" s="2" t="s">
        <v>12</v>
      </c>
      <c r="M28" s="2" t="s">
        <v>0</v>
      </c>
      <c r="N28" s="2" t="s">
        <v>1</v>
      </c>
      <c r="O28" s="2" t="s">
        <v>8</v>
      </c>
      <c r="P28" s="2" t="s">
        <v>9</v>
      </c>
      <c r="Q28" s="2" t="s">
        <v>10</v>
      </c>
      <c r="R28" s="7" t="s">
        <v>42</v>
      </c>
      <c r="S28" s="2" t="s">
        <v>0</v>
      </c>
      <c r="T28" s="2" t="s">
        <v>1</v>
      </c>
      <c r="U28" s="2" t="s">
        <v>8</v>
      </c>
      <c r="V28" s="2" t="s">
        <v>9</v>
      </c>
      <c r="W28" s="2" t="s">
        <v>10</v>
      </c>
    </row>
    <row r="29" spans="1:23" ht="15">
      <c r="A29" s="10"/>
      <c r="B29" s="1"/>
      <c r="C29" s="2">
        <v>50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2">
        <v>100</v>
      </c>
      <c r="L29" s="2">
        <v>50</v>
      </c>
      <c r="M29" s="2">
        <f>(D29+($I29*$K29+$J29*$L29))</f>
        <v>0</v>
      </c>
      <c r="N29" s="2">
        <f aca="true" t="shared" si="7" ref="N29:N33">(E29+($I29*$K29+$J29*$L29))</f>
        <v>0</v>
      </c>
      <c r="O29" s="2">
        <f aca="true" t="shared" si="8" ref="O29:O33">(F29+($I29*$K29+$J29*$L29))</f>
        <v>0</v>
      </c>
      <c r="P29" s="2">
        <f aca="true" t="shared" si="9" ref="P29:P33">(G29+($I29*$K29+$J29*$L29))</f>
        <v>0</v>
      </c>
      <c r="Q29" s="2">
        <f aca="true" t="shared" si="10" ref="Q29:Q33">(H29+($I29*$K29+$J29*$L29))</f>
        <v>0</v>
      </c>
      <c r="R29" s="8"/>
      <c r="S29" s="12">
        <v>0.006</v>
      </c>
      <c r="T29" s="12">
        <v>0.006</v>
      </c>
      <c r="U29" s="12">
        <v>0.006</v>
      </c>
      <c r="V29" s="12">
        <v>0.006</v>
      </c>
      <c r="W29" s="12">
        <v>0.006</v>
      </c>
    </row>
    <row r="30" spans="1:23" ht="15">
      <c r="A30" s="10"/>
      <c r="B30" s="1"/>
      <c r="C30" s="2">
        <v>100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2">
        <v>100</v>
      </c>
      <c r="L30" s="2">
        <v>50</v>
      </c>
      <c r="M30" s="2">
        <f aca="true" t="shared" si="11" ref="M30:M33">(D30+($I30*$K30+$J30*$L30))</f>
        <v>0</v>
      </c>
      <c r="N30" s="2">
        <f t="shared" si="7"/>
        <v>0</v>
      </c>
      <c r="O30" s="2">
        <f t="shared" si="8"/>
        <v>0</v>
      </c>
      <c r="P30" s="2">
        <f t="shared" si="9"/>
        <v>0</v>
      </c>
      <c r="Q30" s="2">
        <f t="shared" si="10"/>
        <v>0</v>
      </c>
      <c r="R30" s="8"/>
      <c r="S30" s="12">
        <v>0.006</v>
      </c>
      <c r="T30" s="12">
        <v>0.006</v>
      </c>
      <c r="U30" s="12">
        <v>0.006</v>
      </c>
      <c r="V30" s="12">
        <v>0.006</v>
      </c>
      <c r="W30" s="12">
        <v>0.006</v>
      </c>
    </row>
    <row r="31" spans="1:23" ht="15">
      <c r="A31" s="10"/>
      <c r="B31" s="1"/>
      <c r="C31" s="2">
        <v>300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2">
        <v>100</v>
      </c>
      <c r="L31" s="2">
        <v>50</v>
      </c>
      <c r="M31" s="2">
        <f t="shared" si="11"/>
        <v>0</v>
      </c>
      <c r="N31" s="2">
        <f t="shared" si="7"/>
        <v>0</v>
      </c>
      <c r="O31" s="2">
        <f t="shared" si="8"/>
        <v>0</v>
      </c>
      <c r="P31" s="2">
        <f t="shared" si="9"/>
        <v>0</v>
      </c>
      <c r="Q31" s="2">
        <f t="shared" si="10"/>
        <v>0</v>
      </c>
      <c r="R31" s="8"/>
      <c r="S31" s="12">
        <v>0.006</v>
      </c>
      <c r="T31" s="12">
        <v>0.006</v>
      </c>
      <c r="U31" s="12">
        <v>0.006</v>
      </c>
      <c r="V31" s="12">
        <v>0.006</v>
      </c>
      <c r="W31" s="12">
        <v>0.006</v>
      </c>
    </row>
    <row r="32" spans="1:23" ht="15">
      <c r="A32" s="10"/>
      <c r="B32" s="1"/>
      <c r="C32" s="2">
        <v>500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2">
        <v>100</v>
      </c>
      <c r="L32" s="2">
        <v>50</v>
      </c>
      <c r="M32" s="2">
        <f t="shared" si="11"/>
        <v>0</v>
      </c>
      <c r="N32" s="2">
        <f t="shared" si="7"/>
        <v>0</v>
      </c>
      <c r="O32" s="2">
        <f t="shared" si="8"/>
        <v>0</v>
      </c>
      <c r="P32" s="2">
        <f t="shared" si="9"/>
        <v>0</v>
      </c>
      <c r="Q32" s="2">
        <f t="shared" si="10"/>
        <v>0</v>
      </c>
      <c r="R32" s="8"/>
      <c r="S32" s="12">
        <v>0.006</v>
      </c>
      <c r="T32" s="12">
        <v>0.006</v>
      </c>
      <c r="U32" s="12">
        <v>0.006</v>
      </c>
      <c r="V32" s="12">
        <v>0.006</v>
      </c>
      <c r="W32" s="12">
        <v>0.006</v>
      </c>
    </row>
    <row r="33" spans="1:23" ht="15">
      <c r="A33" s="10"/>
      <c r="B33" s="1"/>
      <c r="C33" s="2">
        <v>1000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2">
        <v>100</v>
      </c>
      <c r="L33" s="2">
        <v>50</v>
      </c>
      <c r="M33" s="2">
        <f t="shared" si="11"/>
        <v>0</v>
      </c>
      <c r="N33" s="2">
        <f t="shared" si="7"/>
        <v>0</v>
      </c>
      <c r="O33" s="2">
        <f t="shared" si="8"/>
        <v>0</v>
      </c>
      <c r="P33" s="2">
        <f t="shared" si="9"/>
        <v>0</v>
      </c>
      <c r="Q33" s="2">
        <f t="shared" si="10"/>
        <v>0</v>
      </c>
      <c r="R33" s="8"/>
      <c r="S33" s="12">
        <v>0.006</v>
      </c>
      <c r="T33" s="12">
        <v>0.006</v>
      </c>
      <c r="U33" s="12">
        <v>0.006</v>
      </c>
      <c r="V33" s="12">
        <v>0.006</v>
      </c>
      <c r="W33" s="12">
        <v>0.006</v>
      </c>
    </row>
    <row r="34" spans="1:18" ht="15">
      <c r="A34" s="10"/>
      <c r="R34" s="8"/>
    </row>
    <row r="35" spans="1:18" ht="15">
      <c r="A35" s="10"/>
      <c r="M35" s="6" t="s">
        <v>48</v>
      </c>
      <c r="N35" s="6" t="s">
        <v>48</v>
      </c>
      <c r="O35" s="6" t="s">
        <v>48</v>
      </c>
      <c r="P35" s="6" t="s">
        <v>48</v>
      </c>
      <c r="Q35" s="6" t="s">
        <v>48</v>
      </c>
      <c r="R35" s="8"/>
    </row>
    <row r="36" spans="1:23" ht="45">
      <c r="A36" s="11" t="s">
        <v>27</v>
      </c>
      <c r="B36" s="2" t="s">
        <v>16</v>
      </c>
      <c r="C36" s="2" t="s">
        <v>6</v>
      </c>
      <c r="D36" s="13" t="s">
        <v>3</v>
      </c>
      <c r="E36" s="13" t="s">
        <v>4</v>
      </c>
      <c r="F36" s="13" t="s">
        <v>5</v>
      </c>
      <c r="G36" s="13" t="s">
        <v>2</v>
      </c>
      <c r="H36" s="13" t="s">
        <v>18</v>
      </c>
      <c r="I36" s="13" t="s">
        <v>33</v>
      </c>
      <c r="J36" s="13" t="s">
        <v>34</v>
      </c>
      <c r="K36" s="2" t="s">
        <v>11</v>
      </c>
      <c r="L36" s="2" t="s">
        <v>12</v>
      </c>
      <c r="M36" s="2" t="s">
        <v>0</v>
      </c>
      <c r="N36" s="2" t="s">
        <v>1</v>
      </c>
      <c r="O36" s="2" t="s">
        <v>8</v>
      </c>
      <c r="P36" s="2" t="s">
        <v>9</v>
      </c>
      <c r="Q36" s="2" t="s">
        <v>10</v>
      </c>
      <c r="R36" s="7" t="s">
        <v>43</v>
      </c>
      <c r="S36" s="2" t="s">
        <v>0</v>
      </c>
      <c r="T36" s="2" t="s">
        <v>1</v>
      </c>
      <c r="U36" s="2" t="s">
        <v>8</v>
      </c>
      <c r="V36" s="2" t="s">
        <v>9</v>
      </c>
      <c r="W36" s="2" t="s">
        <v>10</v>
      </c>
    </row>
    <row r="37" spans="1:23" ht="15">
      <c r="A37" s="10"/>
      <c r="B37" s="1"/>
      <c r="C37" s="2">
        <v>50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2">
        <v>100</v>
      </c>
      <c r="L37" s="2">
        <v>50</v>
      </c>
      <c r="M37" s="2">
        <f>(D37+($I37*$K37+$J37*$L37))</f>
        <v>0</v>
      </c>
      <c r="N37" s="2">
        <f aca="true" t="shared" si="12" ref="N37:N41">(E37+($I37*$K37+$J37*$L37))</f>
        <v>0</v>
      </c>
      <c r="O37" s="2">
        <f aca="true" t="shared" si="13" ref="O37:O41">(F37+($I37*$K37+$J37*$L37))</f>
        <v>0</v>
      </c>
      <c r="P37" s="2">
        <f aca="true" t="shared" si="14" ref="P37:P41">(G37+($I37*$K37+$J37*$L37))</f>
        <v>0</v>
      </c>
      <c r="Q37" s="2">
        <f aca="true" t="shared" si="15" ref="Q37:Q41">(H37+($I37*$K37+$J37*$L37))</f>
        <v>0</v>
      </c>
      <c r="R37" s="8"/>
      <c r="S37" s="12">
        <v>0.004</v>
      </c>
      <c r="T37" s="12">
        <v>0.004</v>
      </c>
      <c r="U37" s="12">
        <v>0.004</v>
      </c>
      <c r="V37" s="12">
        <v>0.004</v>
      </c>
      <c r="W37" s="12">
        <v>0.004</v>
      </c>
    </row>
    <row r="38" spans="1:23" ht="15">
      <c r="A38" s="10"/>
      <c r="B38" s="1"/>
      <c r="C38" s="2">
        <v>100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2">
        <v>100</v>
      </c>
      <c r="L38" s="2">
        <v>50</v>
      </c>
      <c r="M38" s="2">
        <f aca="true" t="shared" si="16" ref="M38:M41">(D38+($I38*$K38+$J38*$L38))</f>
        <v>0</v>
      </c>
      <c r="N38" s="2">
        <f t="shared" si="12"/>
        <v>0</v>
      </c>
      <c r="O38" s="2">
        <f t="shared" si="13"/>
        <v>0</v>
      </c>
      <c r="P38" s="2">
        <f t="shared" si="14"/>
        <v>0</v>
      </c>
      <c r="Q38" s="2">
        <f t="shared" si="15"/>
        <v>0</v>
      </c>
      <c r="R38" s="8"/>
      <c r="S38" s="12">
        <v>0.004</v>
      </c>
      <c r="T38" s="12">
        <v>0.004</v>
      </c>
      <c r="U38" s="12">
        <v>0.004</v>
      </c>
      <c r="V38" s="12">
        <v>0.004</v>
      </c>
      <c r="W38" s="12">
        <v>0.004</v>
      </c>
    </row>
    <row r="39" spans="1:23" ht="15">
      <c r="A39" s="10"/>
      <c r="B39" s="1"/>
      <c r="C39" s="2">
        <v>300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2">
        <v>100</v>
      </c>
      <c r="L39" s="2">
        <v>50</v>
      </c>
      <c r="M39" s="2">
        <f t="shared" si="16"/>
        <v>0</v>
      </c>
      <c r="N39" s="2">
        <f t="shared" si="12"/>
        <v>0</v>
      </c>
      <c r="O39" s="2">
        <f t="shared" si="13"/>
        <v>0</v>
      </c>
      <c r="P39" s="2">
        <f t="shared" si="14"/>
        <v>0</v>
      </c>
      <c r="Q39" s="2">
        <f t="shared" si="15"/>
        <v>0</v>
      </c>
      <c r="R39" s="8"/>
      <c r="S39" s="12">
        <v>0.004</v>
      </c>
      <c r="T39" s="12">
        <v>0.004</v>
      </c>
      <c r="U39" s="12">
        <v>0.004</v>
      </c>
      <c r="V39" s="12">
        <v>0.004</v>
      </c>
      <c r="W39" s="12">
        <v>0.004</v>
      </c>
    </row>
    <row r="40" spans="1:23" ht="15">
      <c r="A40" s="10"/>
      <c r="B40" s="1"/>
      <c r="C40" s="2">
        <v>500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2">
        <v>100</v>
      </c>
      <c r="L40" s="2">
        <v>50</v>
      </c>
      <c r="M40" s="2">
        <f t="shared" si="16"/>
        <v>0</v>
      </c>
      <c r="N40" s="2">
        <f t="shared" si="12"/>
        <v>0</v>
      </c>
      <c r="O40" s="2">
        <f t="shared" si="13"/>
        <v>0</v>
      </c>
      <c r="P40" s="2">
        <f t="shared" si="14"/>
        <v>0</v>
      </c>
      <c r="Q40" s="2">
        <f t="shared" si="15"/>
        <v>0</v>
      </c>
      <c r="R40" s="8"/>
      <c r="S40" s="12">
        <v>0.004</v>
      </c>
      <c r="T40" s="12">
        <v>0.004</v>
      </c>
      <c r="U40" s="12">
        <v>0.004</v>
      </c>
      <c r="V40" s="12">
        <v>0.004</v>
      </c>
      <c r="W40" s="12">
        <v>0.004</v>
      </c>
    </row>
    <row r="41" spans="1:23" ht="15">
      <c r="A41" s="10"/>
      <c r="B41" s="1"/>
      <c r="C41" s="2">
        <v>1000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2">
        <v>100</v>
      </c>
      <c r="L41" s="2">
        <v>50</v>
      </c>
      <c r="M41" s="2">
        <f t="shared" si="16"/>
        <v>0</v>
      </c>
      <c r="N41" s="2">
        <f t="shared" si="12"/>
        <v>0</v>
      </c>
      <c r="O41" s="2">
        <f t="shared" si="13"/>
        <v>0</v>
      </c>
      <c r="P41" s="2">
        <f t="shared" si="14"/>
        <v>0</v>
      </c>
      <c r="Q41" s="2">
        <f t="shared" si="15"/>
        <v>0</v>
      </c>
      <c r="R41" s="8"/>
      <c r="S41" s="12">
        <v>0.004</v>
      </c>
      <c r="T41" s="12">
        <v>0.004</v>
      </c>
      <c r="U41" s="12">
        <v>0.004</v>
      </c>
      <c r="V41" s="12">
        <v>0.004</v>
      </c>
      <c r="W41" s="12">
        <v>0.004</v>
      </c>
    </row>
    <row r="42" spans="1:18" ht="15">
      <c r="A42" s="10"/>
      <c r="R42" s="8"/>
    </row>
    <row r="43" spans="1:18" ht="15">
      <c r="A43" s="10"/>
      <c r="M43" s="6" t="s">
        <v>48</v>
      </c>
      <c r="N43" s="6" t="s">
        <v>48</v>
      </c>
      <c r="O43" s="6" t="s">
        <v>48</v>
      </c>
      <c r="P43" s="6" t="s">
        <v>48</v>
      </c>
      <c r="Q43" s="6" t="s">
        <v>48</v>
      </c>
      <c r="R43" s="8"/>
    </row>
    <row r="44" spans="1:23" ht="45">
      <c r="A44" s="11" t="s">
        <v>28</v>
      </c>
      <c r="B44" s="2" t="s">
        <v>35</v>
      </c>
      <c r="C44" s="2" t="s">
        <v>6</v>
      </c>
      <c r="D44" s="13" t="s">
        <v>3</v>
      </c>
      <c r="E44" s="13" t="s">
        <v>4</v>
      </c>
      <c r="F44" s="13" t="s">
        <v>5</v>
      </c>
      <c r="G44" s="13" t="s">
        <v>2</v>
      </c>
      <c r="H44" s="13" t="s">
        <v>18</v>
      </c>
      <c r="I44" s="13" t="s">
        <v>33</v>
      </c>
      <c r="J44" s="13" t="s">
        <v>34</v>
      </c>
      <c r="K44" s="2" t="s">
        <v>11</v>
      </c>
      <c r="L44" s="2" t="s">
        <v>12</v>
      </c>
      <c r="M44" s="2" t="s">
        <v>0</v>
      </c>
      <c r="N44" s="2" t="s">
        <v>1</v>
      </c>
      <c r="O44" s="2" t="s">
        <v>8</v>
      </c>
      <c r="P44" s="2" t="s">
        <v>9</v>
      </c>
      <c r="Q44" s="2" t="s">
        <v>10</v>
      </c>
      <c r="R44" s="7" t="s">
        <v>44</v>
      </c>
      <c r="S44" s="2" t="s">
        <v>0</v>
      </c>
      <c r="T44" s="2" t="s">
        <v>1</v>
      </c>
      <c r="U44" s="2" t="s">
        <v>8</v>
      </c>
      <c r="V44" s="2" t="s">
        <v>9</v>
      </c>
      <c r="W44" s="2" t="s">
        <v>10</v>
      </c>
    </row>
    <row r="45" spans="1:23" ht="15">
      <c r="A45" s="10"/>
      <c r="B45" s="1"/>
      <c r="C45" s="2">
        <v>50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2">
        <v>100</v>
      </c>
      <c r="L45" s="2">
        <v>50</v>
      </c>
      <c r="M45" s="2">
        <f>(D45+($I45*$K45+$J45*$L45))</f>
        <v>0</v>
      </c>
      <c r="N45" s="2">
        <f aca="true" t="shared" si="17" ref="N45:N49">(E45+($I45*$K45+$J45*$L45))</f>
        <v>0</v>
      </c>
      <c r="O45" s="2">
        <f aca="true" t="shared" si="18" ref="O45:O49">(F45+($I45*$K45+$J45*$L45))</f>
        <v>0</v>
      </c>
      <c r="P45" s="2">
        <f aca="true" t="shared" si="19" ref="P45:P49">(G45+($I45*$K45+$J45*$L45))</f>
        <v>0</v>
      </c>
      <c r="Q45" s="2">
        <f aca="true" t="shared" si="20" ref="Q45:Q49">(H45+($I45*$K45+$J45*$L45))</f>
        <v>0</v>
      </c>
      <c r="R45" s="8"/>
      <c r="S45" s="12">
        <v>0.004</v>
      </c>
      <c r="T45" s="12">
        <v>0.004</v>
      </c>
      <c r="U45" s="12">
        <v>0.004</v>
      </c>
      <c r="V45" s="12">
        <v>0.004</v>
      </c>
      <c r="W45" s="12">
        <v>0.004</v>
      </c>
    </row>
    <row r="46" spans="1:23" ht="15">
      <c r="A46" s="10"/>
      <c r="B46" s="1"/>
      <c r="C46" s="2">
        <v>100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2">
        <v>100</v>
      </c>
      <c r="L46" s="2">
        <v>50</v>
      </c>
      <c r="M46" s="2">
        <f aca="true" t="shared" si="21" ref="M46:M49">(D46+($I46*$K46+$J46*$L46))</f>
        <v>0</v>
      </c>
      <c r="N46" s="2">
        <f t="shared" si="17"/>
        <v>0</v>
      </c>
      <c r="O46" s="2">
        <f t="shared" si="18"/>
        <v>0</v>
      </c>
      <c r="P46" s="2">
        <f t="shared" si="19"/>
        <v>0</v>
      </c>
      <c r="Q46" s="2">
        <f t="shared" si="20"/>
        <v>0</v>
      </c>
      <c r="R46" s="8"/>
      <c r="S46" s="12">
        <v>0.004</v>
      </c>
      <c r="T46" s="12">
        <v>0.004</v>
      </c>
      <c r="U46" s="12">
        <v>0.004</v>
      </c>
      <c r="V46" s="12">
        <v>0.004</v>
      </c>
      <c r="W46" s="12">
        <v>0.004</v>
      </c>
    </row>
    <row r="47" spans="1:23" ht="15">
      <c r="A47" s="10"/>
      <c r="B47" s="1"/>
      <c r="C47" s="2">
        <v>300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2">
        <v>100</v>
      </c>
      <c r="L47" s="2">
        <v>50</v>
      </c>
      <c r="M47" s="2">
        <f t="shared" si="21"/>
        <v>0</v>
      </c>
      <c r="N47" s="2">
        <f t="shared" si="17"/>
        <v>0</v>
      </c>
      <c r="O47" s="2">
        <f t="shared" si="18"/>
        <v>0</v>
      </c>
      <c r="P47" s="2">
        <f t="shared" si="19"/>
        <v>0</v>
      </c>
      <c r="Q47" s="2">
        <f t="shared" si="20"/>
        <v>0</v>
      </c>
      <c r="R47" s="8"/>
      <c r="S47" s="12">
        <v>0.004</v>
      </c>
      <c r="T47" s="12">
        <v>0.004</v>
      </c>
      <c r="U47" s="12">
        <v>0.004</v>
      </c>
      <c r="V47" s="12">
        <v>0.004</v>
      </c>
      <c r="W47" s="12">
        <v>0.004</v>
      </c>
    </row>
    <row r="48" spans="1:23" ht="15">
      <c r="A48" s="10"/>
      <c r="B48" s="1"/>
      <c r="C48" s="2">
        <v>500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2">
        <v>100</v>
      </c>
      <c r="L48" s="2">
        <v>50</v>
      </c>
      <c r="M48" s="2">
        <f t="shared" si="21"/>
        <v>0</v>
      </c>
      <c r="N48" s="2">
        <f t="shared" si="17"/>
        <v>0</v>
      </c>
      <c r="O48" s="2">
        <f t="shared" si="18"/>
        <v>0</v>
      </c>
      <c r="P48" s="2">
        <f t="shared" si="19"/>
        <v>0</v>
      </c>
      <c r="Q48" s="2">
        <f t="shared" si="20"/>
        <v>0</v>
      </c>
      <c r="R48" s="8"/>
      <c r="S48" s="12">
        <v>0.004</v>
      </c>
      <c r="T48" s="12">
        <v>0.004</v>
      </c>
      <c r="U48" s="12">
        <v>0.004</v>
      </c>
      <c r="V48" s="12">
        <v>0.004</v>
      </c>
      <c r="W48" s="12">
        <v>0.004</v>
      </c>
    </row>
    <row r="49" spans="1:23" ht="15">
      <c r="A49" s="10"/>
      <c r="B49" s="1"/>
      <c r="C49" s="2">
        <v>1000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2">
        <v>100</v>
      </c>
      <c r="L49" s="2">
        <v>50</v>
      </c>
      <c r="M49" s="2">
        <f t="shared" si="21"/>
        <v>0</v>
      </c>
      <c r="N49" s="2">
        <f t="shared" si="17"/>
        <v>0</v>
      </c>
      <c r="O49" s="2">
        <f t="shared" si="18"/>
        <v>0</v>
      </c>
      <c r="P49" s="2">
        <f t="shared" si="19"/>
        <v>0</v>
      </c>
      <c r="Q49" s="2">
        <f t="shared" si="20"/>
        <v>0</v>
      </c>
      <c r="R49" s="8"/>
      <c r="S49" s="12">
        <v>0.004</v>
      </c>
      <c r="T49" s="12">
        <v>0.004</v>
      </c>
      <c r="U49" s="12">
        <v>0.004</v>
      </c>
      <c r="V49" s="12">
        <v>0.004</v>
      </c>
      <c r="W49" s="12">
        <v>0.004</v>
      </c>
    </row>
    <row r="50" spans="1:18" ht="15">
      <c r="A50" s="10"/>
      <c r="R50" s="8"/>
    </row>
    <row r="51" spans="1:18" ht="15">
      <c r="A51" s="10"/>
      <c r="M51" s="6" t="s">
        <v>48</v>
      </c>
      <c r="N51" s="6" t="s">
        <v>48</v>
      </c>
      <c r="O51" s="6" t="s">
        <v>48</v>
      </c>
      <c r="P51" s="6" t="s">
        <v>48</v>
      </c>
      <c r="Q51" s="6" t="s">
        <v>48</v>
      </c>
      <c r="R51" s="8"/>
    </row>
    <row r="52" spans="1:23" ht="45">
      <c r="A52" s="11" t="s">
        <v>29</v>
      </c>
      <c r="B52" s="2" t="s">
        <v>36</v>
      </c>
      <c r="C52" s="2" t="s">
        <v>6</v>
      </c>
      <c r="D52" s="13" t="s">
        <v>3</v>
      </c>
      <c r="E52" s="13" t="s">
        <v>4</v>
      </c>
      <c r="F52" s="13" t="s">
        <v>5</v>
      </c>
      <c r="G52" s="13" t="s">
        <v>2</v>
      </c>
      <c r="H52" s="13" t="s">
        <v>18</v>
      </c>
      <c r="I52" s="13" t="s">
        <v>33</v>
      </c>
      <c r="J52" s="13" t="s">
        <v>34</v>
      </c>
      <c r="K52" s="2" t="s">
        <v>11</v>
      </c>
      <c r="L52" s="2" t="s">
        <v>12</v>
      </c>
      <c r="M52" s="2" t="s">
        <v>0</v>
      </c>
      <c r="N52" s="2" t="s">
        <v>1</v>
      </c>
      <c r="O52" s="2" t="s">
        <v>8</v>
      </c>
      <c r="P52" s="2" t="s">
        <v>9</v>
      </c>
      <c r="Q52" s="2" t="s">
        <v>10</v>
      </c>
      <c r="R52" s="7" t="s">
        <v>44</v>
      </c>
      <c r="S52" s="2" t="s">
        <v>0</v>
      </c>
      <c r="T52" s="2" t="s">
        <v>1</v>
      </c>
      <c r="U52" s="2" t="s">
        <v>8</v>
      </c>
      <c r="V52" s="2" t="s">
        <v>9</v>
      </c>
      <c r="W52" s="2" t="s">
        <v>10</v>
      </c>
    </row>
    <row r="53" spans="1:23" ht="15">
      <c r="A53" s="10"/>
      <c r="B53" s="1"/>
      <c r="C53" s="2">
        <v>50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2">
        <v>100</v>
      </c>
      <c r="L53" s="2">
        <v>50</v>
      </c>
      <c r="M53" s="2">
        <f>(D53+($I53*$K53+$J53*$L53))</f>
        <v>0</v>
      </c>
      <c r="N53" s="2">
        <f aca="true" t="shared" si="22" ref="N53:N57">(E53+($I53*$K53+$J53*$L53))</f>
        <v>0</v>
      </c>
      <c r="O53" s="2">
        <f aca="true" t="shared" si="23" ref="O53:O57">(F53+($I53*$K53+$J53*$L53))</f>
        <v>0</v>
      </c>
      <c r="P53" s="2">
        <f aca="true" t="shared" si="24" ref="P53:P57">(G53+($I53*$K53+$J53*$L53))</f>
        <v>0</v>
      </c>
      <c r="Q53" s="2">
        <f aca="true" t="shared" si="25" ref="Q53:Q57">(H53+($I53*$K53+$J53*$L53))</f>
        <v>0</v>
      </c>
      <c r="R53" s="8"/>
      <c r="S53" s="12">
        <v>0.004</v>
      </c>
      <c r="T53" s="12">
        <v>0.004</v>
      </c>
      <c r="U53" s="12">
        <v>0.004</v>
      </c>
      <c r="V53" s="12">
        <v>0.004</v>
      </c>
      <c r="W53" s="12">
        <v>0.004</v>
      </c>
    </row>
    <row r="54" spans="1:23" ht="15">
      <c r="A54" s="10"/>
      <c r="B54" s="1"/>
      <c r="C54" s="2">
        <v>100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2">
        <v>100</v>
      </c>
      <c r="L54" s="2">
        <v>50</v>
      </c>
      <c r="M54" s="2">
        <f aca="true" t="shared" si="26" ref="M54:M57">(D54+($I54*$K54+$J54*$L54))</f>
        <v>0</v>
      </c>
      <c r="N54" s="2">
        <f t="shared" si="22"/>
        <v>0</v>
      </c>
      <c r="O54" s="2">
        <f t="shared" si="23"/>
        <v>0</v>
      </c>
      <c r="P54" s="2">
        <f t="shared" si="24"/>
        <v>0</v>
      </c>
      <c r="Q54" s="2">
        <f t="shared" si="25"/>
        <v>0</v>
      </c>
      <c r="R54" s="8"/>
      <c r="S54" s="12">
        <v>0.004</v>
      </c>
      <c r="T54" s="12">
        <v>0.004</v>
      </c>
      <c r="U54" s="12">
        <v>0.004</v>
      </c>
      <c r="V54" s="12">
        <v>0.004</v>
      </c>
      <c r="W54" s="12">
        <v>0.004</v>
      </c>
    </row>
    <row r="55" spans="1:23" ht="15">
      <c r="A55" s="10"/>
      <c r="B55" s="1"/>
      <c r="C55" s="2">
        <v>300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2">
        <v>100</v>
      </c>
      <c r="L55" s="2">
        <v>50</v>
      </c>
      <c r="M55" s="2">
        <f t="shared" si="26"/>
        <v>0</v>
      </c>
      <c r="N55" s="2">
        <f t="shared" si="22"/>
        <v>0</v>
      </c>
      <c r="O55" s="2">
        <f t="shared" si="23"/>
        <v>0</v>
      </c>
      <c r="P55" s="2">
        <f t="shared" si="24"/>
        <v>0</v>
      </c>
      <c r="Q55" s="2">
        <f t="shared" si="25"/>
        <v>0</v>
      </c>
      <c r="R55" s="8"/>
      <c r="S55" s="12">
        <v>0.004</v>
      </c>
      <c r="T55" s="12">
        <v>0.004</v>
      </c>
      <c r="U55" s="12">
        <v>0.004</v>
      </c>
      <c r="V55" s="12">
        <v>0.004</v>
      </c>
      <c r="W55" s="12">
        <v>0.004</v>
      </c>
    </row>
    <row r="56" spans="1:23" ht="15">
      <c r="A56" s="10"/>
      <c r="B56" s="1"/>
      <c r="C56" s="2">
        <v>500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2">
        <v>100</v>
      </c>
      <c r="L56" s="2">
        <v>50</v>
      </c>
      <c r="M56" s="2">
        <f t="shared" si="26"/>
        <v>0</v>
      </c>
      <c r="N56" s="2">
        <f t="shared" si="22"/>
        <v>0</v>
      </c>
      <c r="O56" s="2">
        <f t="shared" si="23"/>
        <v>0</v>
      </c>
      <c r="P56" s="2">
        <f t="shared" si="24"/>
        <v>0</v>
      </c>
      <c r="Q56" s="2">
        <f t="shared" si="25"/>
        <v>0</v>
      </c>
      <c r="R56" s="8"/>
      <c r="S56" s="12">
        <v>0.004</v>
      </c>
      <c r="T56" s="12">
        <v>0.004</v>
      </c>
      <c r="U56" s="12">
        <v>0.004</v>
      </c>
      <c r="V56" s="12">
        <v>0.004</v>
      </c>
      <c r="W56" s="12">
        <v>0.004</v>
      </c>
    </row>
    <row r="57" spans="1:23" ht="15">
      <c r="A57" s="10"/>
      <c r="B57" s="1"/>
      <c r="C57" s="2">
        <v>1000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2">
        <v>100</v>
      </c>
      <c r="L57" s="2">
        <v>50</v>
      </c>
      <c r="M57" s="2">
        <f t="shared" si="26"/>
        <v>0</v>
      </c>
      <c r="N57" s="2">
        <f t="shared" si="22"/>
        <v>0</v>
      </c>
      <c r="O57" s="2">
        <f t="shared" si="23"/>
        <v>0</v>
      </c>
      <c r="P57" s="2">
        <f t="shared" si="24"/>
        <v>0</v>
      </c>
      <c r="Q57" s="2">
        <f t="shared" si="25"/>
        <v>0</v>
      </c>
      <c r="R57" s="8"/>
      <c r="S57" s="12">
        <v>0.004</v>
      </c>
      <c r="T57" s="12">
        <v>0.004</v>
      </c>
      <c r="U57" s="12">
        <v>0.004</v>
      </c>
      <c r="V57" s="12">
        <v>0.004</v>
      </c>
      <c r="W57" s="12">
        <v>0.004</v>
      </c>
    </row>
    <row r="58" spans="1:18" ht="15">
      <c r="A58" s="10"/>
      <c r="R58" s="8"/>
    </row>
    <row r="59" spans="1:18" ht="15">
      <c r="A59" s="10"/>
      <c r="M59" s="6" t="s">
        <v>48</v>
      </c>
      <c r="N59" s="6" t="s">
        <v>48</v>
      </c>
      <c r="O59" s="6" t="s">
        <v>48</v>
      </c>
      <c r="P59" s="6" t="s">
        <v>48</v>
      </c>
      <c r="Q59" s="6" t="s">
        <v>48</v>
      </c>
      <c r="R59" s="8"/>
    </row>
    <row r="60" spans="1:23" ht="45">
      <c r="A60" s="11" t="s">
        <v>30</v>
      </c>
      <c r="B60" s="2" t="s">
        <v>37</v>
      </c>
      <c r="C60" s="2" t="s">
        <v>6</v>
      </c>
      <c r="D60" s="13" t="s">
        <v>3</v>
      </c>
      <c r="E60" s="13" t="s">
        <v>4</v>
      </c>
      <c r="F60" s="13" t="s">
        <v>5</v>
      </c>
      <c r="G60" s="13" t="s">
        <v>2</v>
      </c>
      <c r="H60" s="13" t="s">
        <v>18</v>
      </c>
      <c r="I60" s="13" t="s">
        <v>33</v>
      </c>
      <c r="J60" s="13" t="s">
        <v>34</v>
      </c>
      <c r="K60" s="2" t="s">
        <v>11</v>
      </c>
      <c r="L60" s="2" t="s">
        <v>12</v>
      </c>
      <c r="M60" s="2" t="s">
        <v>0</v>
      </c>
      <c r="N60" s="2" t="s">
        <v>1</v>
      </c>
      <c r="O60" s="2" t="s">
        <v>8</v>
      </c>
      <c r="P60" s="2" t="s">
        <v>9</v>
      </c>
      <c r="Q60" s="2" t="s">
        <v>10</v>
      </c>
      <c r="R60" s="7" t="s">
        <v>44</v>
      </c>
      <c r="S60" s="2" t="s">
        <v>0</v>
      </c>
      <c r="T60" s="2" t="s">
        <v>1</v>
      </c>
      <c r="U60" s="2" t="s">
        <v>8</v>
      </c>
      <c r="V60" s="2" t="s">
        <v>9</v>
      </c>
      <c r="W60" s="2" t="s">
        <v>10</v>
      </c>
    </row>
    <row r="61" spans="1:23" ht="15">
      <c r="A61" s="10"/>
      <c r="B61" s="1"/>
      <c r="C61" s="2">
        <v>50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2">
        <v>100</v>
      </c>
      <c r="L61" s="2">
        <v>50</v>
      </c>
      <c r="M61" s="2">
        <f>(D61+($I61*$K61+$J61*$L61))</f>
        <v>0</v>
      </c>
      <c r="N61" s="2">
        <f aca="true" t="shared" si="27" ref="N61:N65">(E61+($I61*$K61+$J61*$L61))</f>
        <v>0</v>
      </c>
      <c r="O61" s="2">
        <f aca="true" t="shared" si="28" ref="O61:O65">(F61+($I61*$K61+$J61*$L61))</f>
        <v>0</v>
      </c>
      <c r="P61" s="2">
        <f aca="true" t="shared" si="29" ref="P61:P65">(G61+($I61*$K61+$J61*$L61))</f>
        <v>0</v>
      </c>
      <c r="Q61" s="2">
        <f aca="true" t="shared" si="30" ref="Q61:Q65">(H61+($I61*$K61+$J61*$L61))</f>
        <v>0</v>
      </c>
      <c r="R61" s="8"/>
      <c r="S61" s="12">
        <v>0.004</v>
      </c>
      <c r="T61" s="12">
        <v>0.004</v>
      </c>
      <c r="U61" s="12">
        <v>0.004</v>
      </c>
      <c r="V61" s="12">
        <v>0.004</v>
      </c>
      <c r="W61" s="12">
        <v>0.004</v>
      </c>
    </row>
    <row r="62" spans="1:23" ht="15">
      <c r="A62" s="10"/>
      <c r="B62" s="1"/>
      <c r="C62" s="2">
        <v>100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2">
        <v>100</v>
      </c>
      <c r="L62" s="2">
        <v>50</v>
      </c>
      <c r="M62" s="2">
        <f aca="true" t="shared" si="31" ref="M62:M65">(D62+($I62*$K62+$J62*$L62))</f>
        <v>0</v>
      </c>
      <c r="N62" s="2">
        <f t="shared" si="27"/>
        <v>0</v>
      </c>
      <c r="O62" s="2">
        <f t="shared" si="28"/>
        <v>0</v>
      </c>
      <c r="P62" s="2">
        <f t="shared" si="29"/>
        <v>0</v>
      </c>
      <c r="Q62" s="2">
        <f t="shared" si="30"/>
        <v>0</v>
      </c>
      <c r="R62" s="8"/>
      <c r="S62" s="12">
        <v>0.004</v>
      </c>
      <c r="T62" s="12">
        <v>0.004</v>
      </c>
      <c r="U62" s="12">
        <v>0.004</v>
      </c>
      <c r="V62" s="12">
        <v>0.004</v>
      </c>
      <c r="W62" s="12">
        <v>0.004</v>
      </c>
    </row>
    <row r="63" spans="1:23" ht="15">
      <c r="A63" s="10"/>
      <c r="B63" s="1"/>
      <c r="C63" s="2">
        <v>300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2">
        <v>100</v>
      </c>
      <c r="L63" s="2">
        <v>50</v>
      </c>
      <c r="M63" s="2">
        <f t="shared" si="31"/>
        <v>0</v>
      </c>
      <c r="N63" s="2">
        <f t="shared" si="27"/>
        <v>0</v>
      </c>
      <c r="O63" s="2">
        <f t="shared" si="28"/>
        <v>0</v>
      </c>
      <c r="P63" s="2">
        <f t="shared" si="29"/>
        <v>0</v>
      </c>
      <c r="Q63" s="2">
        <f t="shared" si="30"/>
        <v>0</v>
      </c>
      <c r="R63" s="8"/>
      <c r="S63" s="12">
        <v>0.004</v>
      </c>
      <c r="T63" s="12">
        <v>0.004</v>
      </c>
      <c r="U63" s="12">
        <v>0.004</v>
      </c>
      <c r="V63" s="12">
        <v>0.004</v>
      </c>
      <c r="W63" s="12">
        <v>0.004</v>
      </c>
    </row>
    <row r="64" spans="1:23" ht="15">
      <c r="A64" s="10"/>
      <c r="B64" s="1"/>
      <c r="C64" s="2">
        <v>500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v>100</v>
      </c>
      <c r="L64" s="2">
        <v>50</v>
      </c>
      <c r="M64" s="2">
        <f t="shared" si="31"/>
        <v>0</v>
      </c>
      <c r="N64" s="2">
        <f t="shared" si="27"/>
        <v>0</v>
      </c>
      <c r="O64" s="2">
        <f t="shared" si="28"/>
        <v>0</v>
      </c>
      <c r="P64" s="2">
        <f t="shared" si="29"/>
        <v>0</v>
      </c>
      <c r="Q64" s="2">
        <f t="shared" si="30"/>
        <v>0</v>
      </c>
      <c r="R64" s="8"/>
      <c r="S64" s="12">
        <v>0.004</v>
      </c>
      <c r="T64" s="12">
        <v>0.004</v>
      </c>
      <c r="U64" s="12">
        <v>0.004</v>
      </c>
      <c r="V64" s="12">
        <v>0.004</v>
      </c>
      <c r="W64" s="12">
        <v>0.004</v>
      </c>
    </row>
    <row r="65" spans="1:23" ht="15">
      <c r="A65" s="10"/>
      <c r="B65" s="1"/>
      <c r="C65" s="2">
        <v>1000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2">
        <v>100</v>
      </c>
      <c r="L65" s="2">
        <v>50</v>
      </c>
      <c r="M65" s="2">
        <f t="shared" si="31"/>
        <v>0</v>
      </c>
      <c r="N65" s="2">
        <f t="shared" si="27"/>
        <v>0</v>
      </c>
      <c r="O65" s="2">
        <f t="shared" si="28"/>
        <v>0</v>
      </c>
      <c r="P65" s="2">
        <f t="shared" si="29"/>
        <v>0</v>
      </c>
      <c r="Q65" s="2">
        <f t="shared" si="30"/>
        <v>0</v>
      </c>
      <c r="R65" s="8"/>
      <c r="S65" s="12">
        <v>0.004</v>
      </c>
      <c r="T65" s="12">
        <v>0.004</v>
      </c>
      <c r="U65" s="12">
        <v>0.004</v>
      </c>
      <c r="V65" s="12">
        <v>0.004</v>
      </c>
      <c r="W65" s="12">
        <v>0.004</v>
      </c>
    </row>
    <row r="66" spans="1:18" ht="15">
      <c r="A66" s="10"/>
      <c r="R66" s="8"/>
    </row>
    <row r="67" spans="1:18" ht="15">
      <c r="A67" s="10"/>
      <c r="M67" s="6" t="s">
        <v>48</v>
      </c>
      <c r="N67" s="6" t="s">
        <v>48</v>
      </c>
      <c r="O67" s="6" t="s">
        <v>48</v>
      </c>
      <c r="P67" s="6" t="s">
        <v>48</v>
      </c>
      <c r="Q67" s="6" t="s">
        <v>48</v>
      </c>
      <c r="R67" s="8"/>
    </row>
    <row r="68" spans="1:23" ht="45">
      <c r="A68" s="11" t="s">
        <v>31</v>
      </c>
      <c r="B68" s="2" t="s">
        <v>38</v>
      </c>
      <c r="C68" s="2" t="s">
        <v>6</v>
      </c>
      <c r="D68" s="13" t="s">
        <v>3</v>
      </c>
      <c r="E68" s="13" t="s">
        <v>4</v>
      </c>
      <c r="F68" s="13" t="s">
        <v>5</v>
      </c>
      <c r="G68" s="13" t="s">
        <v>2</v>
      </c>
      <c r="H68" s="13" t="s">
        <v>18</v>
      </c>
      <c r="I68" s="13" t="s">
        <v>33</v>
      </c>
      <c r="J68" s="13" t="s">
        <v>34</v>
      </c>
      <c r="K68" s="2" t="s">
        <v>11</v>
      </c>
      <c r="L68" s="2" t="s">
        <v>12</v>
      </c>
      <c r="M68" s="2" t="s">
        <v>0</v>
      </c>
      <c r="N68" s="2" t="s">
        <v>1</v>
      </c>
      <c r="O68" s="2" t="s">
        <v>8</v>
      </c>
      <c r="P68" s="2" t="s">
        <v>9</v>
      </c>
      <c r="Q68" s="2" t="s">
        <v>10</v>
      </c>
      <c r="R68" s="7" t="s">
        <v>44</v>
      </c>
      <c r="S68" s="2" t="s">
        <v>0</v>
      </c>
      <c r="T68" s="2" t="s">
        <v>1</v>
      </c>
      <c r="U68" s="2" t="s">
        <v>8</v>
      </c>
      <c r="V68" s="2" t="s">
        <v>9</v>
      </c>
      <c r="W68" s="2" t="s">
        <v>10</v>
      </c>
    </row>
    <row r="69" spans="1:23" ht="15">
      <c r="A69" s="8"/>
      <c r="B69" s="1"/>
      <c r="C69" s="2">
        <v>50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2">
        <v>100</v>
      </c>
      <c r="L69" s="2">
        <v>50</v>
      </c>
      <c r="M69" s="2">
        <f>(D69+($I69*$K69+$J69*$L69))</f>
        <v>0</v>
      </c>
      <c r="N69" s="2">
        <f aca="true" t="shared" si="32" ref="N69:N73">(E69+($I69*$K69+$J69*$L69))</f>
        <v>0</v>
      </c>
      <c r="O69" s="2">
        <f aca="true" t="shared" si="33" ref="O69:O73">(F69+($I69*$K69+$J69*$L69))</f>
        <v>0</v>
      </c>
      <c r="P69" s="2">
        <f aca="true" t="shared" si="34" ref="P69:P73">(G69+($I69*$K69+$J69*$L69))</f>
        <v>0</v>
      </c>
      <c r="Q69" s="2">
        <f aca="true" t="shared" si="35" ref="Q69:Q73">(H69+($I69*$K69+$J69*$L69))</f>
        <v>0</v>
      </c>
      <c r="S69" s="12">
        <v>0.004</v>
      </c>
      <c r="T69" s="12">
        <v>0.004</v>
      </c>
      <c r="U69" s="12">
        <v>0.004</v>
      </c>
      <c r="V69" s="12">
        <v>0.004</v>
      </c>
      <c r="W69" s="12">
        <v>0.004</v>
      </c>
    </row>
    <row r="70" spans="1:23" ht="15">
      <c r="A70" s="8"/>
      <c r="B70" s="1"/>
      <c r="C70" s="2">
        <v>100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v>100</v>
      </c>
      <c r="L70" s="2">
        <v>50</v>
      </c>
      <c r="M70" s="2">
        <f aca="true" t="shared" si="36" ref="M70:M73">(D70+($I70*$K70+$J70*$L70))</f>
        <v>0</v>
      </c>
      <c r="N70" s="2">
        <f t="shared" si="32"/>
        <v>0</v>
      </c>
      <c r="O70" s="2">
        <f t="shared" si="33"/>
        <v>0</v>
      </c>
      <c r="P70" s="2">
        <f t="shared" si="34"/>
        <v>0</v>
      </c>
      <c r="Q70" s="2">
        <f t="shared" si="35"/>
        <v>0</v>
      </c>
      <c r="S70" s="12">
        <v>0.004</v>
      </c>
      <c r="T70" s="12">
        <v>0.004</v>
      </c>
      <c r="U70" s="12">
        <v>0.004</v>
      </c>
      <c r="V70" s="12">
        <v>0.004</v>
      </c>
      <c r="W70" s="12">
        <v>0.004</v>
      </c>
    </row>
    <row r="71" spans="1:23" ht="15">
      <c r="A71" s="8"/>
      <c r="B71" s="1"/>
      <c r="C71" s="2">
        <v>300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2">
        <v>100</v>
      </c>
      <c r="L71" s="2">
        <v>50</v>
      </c>
      <c r="M71" s="2">
        <f t="shared" si="36"/>
        <v>0</v>
      </c>
      <c r="N71" s="2">
        <f t="shared" si="32"/>
        <v>0</v>
      </c>
      <c r="O71" s="2">
        <f t="shared" si="33"/>
        <v>0</v>
      </c>
      <c r="P71" s="2">
        <f t="shared" si="34"/>
        <v>0</v>
      </c>
      <c r="Q71" s="2">
        <f t="shared" si="35"/>
        <v>0</v>
      </c>
      <c r="S71" s="12">
        <v>0.004</v>
      </c>
      <c r="T71" s="12">
        <v>0.004</v>
      </c>
      <c r="U71" s="12">
        <v>0.004</v>
      </c>
      <c r="V71" s="12">
        <v>0.004</v>
      </c>
      <c r="W71" s="12">
        <v>0.004</v>
      </c>
    </row>
    <row r="72" spans="1:23" ht="15">
      <c r="A72" s="8"/>
      <c r="B72" s="1"/>
      <c r="C72" s="2">
        <v>500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2">
        <v>100</v>
      </c>
      <c r="L72" s="2">
        <v>50</v>
      </c>
      <c r="M72" s="2">
        <f t="shared" si="36"/>
        <v>0</v>
      </c>
      <c r="N72" s="2">
        <f t="shared" si="32"/>
        <v>0</v>
      </c>
      <c r="O72" s="2">
        <f t="shared" si="33"/>
        <v>0</v>
      </c>
      <c r="P72" s="2">
        <f t="shared" si="34"/>
        <v>0</v>
      </c>
      <c r="Q72" s="2">
        <f t="shared" si="35"/>
        <v>0</v>
      </c>
      <c r="S72" s="12">
        <v>0.004</v>
      </c>
      <c r="T72" s="12">
        <v>0.004</v>
      </c>
      <c r="U72" s="12">
        <v>0.004</v>
      </c>
      <c r="V72" s="12">
        <v>0.004</v>
      </c>
      <c r="W72" s="12">
        <v>0.004</v>
      </c>
    </row>
    <row r="73" spans="1:23" ht="15">
      <c r="A73" s="8"/>
      <c r="B73" s="1"/>
      <c r="C73" s="2">
        <v>1000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v>100</v>
      </c>
      <c r="L73" s="2">
        <v>50</v>
      </c>
      <c r="M73" s="2">
        <f t="shared" si="36"/>
        <v>0</v>
      </c>
      <c r="N73" s="2">
        <f t="shared" si="32"/>
        <v>0</v>
      </c>
      <c r="O73" s="2">
        <f t="shared" si="33"/>
        <v>0</v>
      </c>
      <c r="P73" s="2">
        <f t="shared" si="34"/>
        <v>0</v>
      </c>
      <c r="Q73" s="2">
        <f t="shared" si="35"/>
        <v>0</v>
      </c>
      <c r="S73" s="12">
        <v>0.004</v>
      </c>
      <c r="T73" s="12">
        <v>0.004</v>
      </c>
      <c r="U73" s="12">
        <v>0.004</v>
      </c>
      <c r="V73" s="12">
        <v>0.004</v>
      </c>
      <c r="W73" s="12">
        <v>0.004</v>
      </c>
    </row>
    <row r="74" ht="15">
      <c r="A74" s="8"/>
    </row>
    <row r="75" ht="15">
      <c r="A75" s="8"/>
    </row>
    <row r="76" spans="1:4" ht="15">
      <c r="A76" s="8"/>
      <c r="C76" s="4" t="s">
        <v>17</v>
      </c>
      <c r="D76" s="7" t="s">
        <v>45</v>
      </c>
    </row>
    <row r="77" spans="1:4" ht="21.75" customHeight="1">
      <c r="A77" s="11" t="s">
        <v>32</v>
      </c>
      <c r="B77" s="14" t="s">
        <v>7</v>
      </c>
      <c r="C77" s="5"/>
      <c r="D77" s="6"/>
    </row>
  </sheetData>
  <mergeCells count="1">
    <mergeCell ref="S11:W1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o7/wAAHDFcUGkGCfEnzTciHQIO8=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bRKxONsb/uxqDu2Ia1fKn0qhza4=</DigestValue>
    </Reference>
  </SignedInfo>
  <SignatureValue>jG6WCphITHBNoFwPA2E1k7QdJ4IrSTeiEDdF8A3Qd3GfTyhdP9a79liOJ3Ro/3ZwLeUH/fe4vZUj
+4D7bjaJxIzc8uY5qVOBy2iBrLuAeerxD1wsvEW5ZuirWyIL0B2MHioZFC0+dkDRLq+lF1DwS6UF
biUorwPv9ZrMRPoAcVrZC6CV4axDXgVwO4GcLl/VQ++5sQxu4PEe+8kS2zq3ONjLDc9DHIX6LaLq
eaQPpJtGeA0CXkQie3Rp7y5qwmFcoQatD6EbdIJXHxmYYLZnxvw6XpdvQm5lEFnHqBI4VFIN1ioW
0F7uBKSpYLfEvBxo9mxuMGF7dxKJhEG1OWh+cQ==</SignatureValue>
  <KeyInfo>
    <X509Data>
      <X509Certificate>MIIG0jCCBbqgAwIBAgIDF9+ZMA0GCSqGSIb3DQEBCwUAMF8xCzAJBgNVBAYTAkNaMSwwKgYDVQQK
DCPEjGVza8OhIHBvxaF0YSwgcy5wLiBbScSMIDQ3MTE0OTgzXTEiMCAGA1UEAxMZUG9zdFNpZ251
bSBRdWFsaWZpZWQgQ0EgMjAeFw0xNDAxMDMxNDA5MjJaFw0xNTAxMjMxNDA5MjJaMIGqMQswCQYD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CSqGSIb3DQEBAQUAA4IBDwAwggEKAoIBAQCZ90ZVifdzeJHG8gZryXvd/g/b/h/ukRuDxFv+Rrz7
IWFywclPmKJmJP8izPlf1nWp00D2CTifWsfHWqPvHeD22iwKn3BKJ/dThfjVdIB3gv8oklOzXs3s
L30tpedDRW6o/ZpzA1pXXs+MtxwHwiZ5hjteHxOPd004W4qw2BUIkT4roQ5wDwXD9eb02OQOU9nR
fl5beEuP4t2CY6DYyD4PYlKzmptOIW+u9t1NO6MLCuaTt7ix6sCqtLk/CU8N2SxmD6ZhsIPkEq5G
vYeZAe+pQJ+Q56Z3T3kd9pFtMmBsgBIjpz0VF1KYzIkh3m9gfMQ9VXiqgvPwEGW3BaoNfYqfAgMB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cHNxdWFsaWZpZWRjYTIuY3JsMB0GA1UdDgQWBBS9J5bUKV083TkMkzS7TUWmc/19TTANBgkqhkiG
9w0BAQsFAAOCAQEAmy8k1qLbehfnQo8bL8jCp+WgPQBJblqxIYk56AErvf8Sbum48X0Tqn3hFJAE
dV5xx1TzHqIc1yzbALUdjBZyFwVqNTKF9f8RpHJUCpVGZOGncJM+EZDn5Ag1F7+R4XTX7MuPrpIq
TfTMxfM7OenuXgF9chiW8D3W3YXMj08mT97dlYTjGHHUhHE+3hM0Z4ILNyRv6g1i4X9+bz3TCsW5
pYIOSd320fXF1RI5EEHcVksUzl+j0Et68semu921+w3NxdV2dL3Z+qdm9/kNhMlssGZPiYip5I/J
NnjZUIGQs/lLoVyyjkN5YA3N05nIZZrzP2l5tjvKyB+CGPd/bKlDrg==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O2NaVWCirdnwa8H0xAr9sgDZ99Y=</DigestValue>
      </Reference>
      <Reference URI="/xl/sharedStrings.xml?ContentType=application/vnd.openxmlformats-officedocument.spreadsheetml.sharedStrings+xml">
        <DigestMethod Algorithm="http://www.w3.org/2000/09/xmldsig#sha1"/>
        <DigestValue>CKt/9jN/lRaABUZ3rayR/J7lrR8=</DigestValue>
      </Reference>
      <Reference URI="/xl/styles.xml?ContentType=application/vnd.openxmlformats-officedocument.spreadsheetml.styles+xml">
        <DigestMethod Algorithm="http://www.w3.org/2000/09/xmldsig#sha1"/>
        <DigestValue>rMBr2U2BzxIOnIvcOjwo8scFiZ4=</DigestValue>
      </Reference>
      <Reference URI="/xl/worksheets/sheet1.xml?ContentType=application/vnd.openxmlformats-officedocument.spreadsheetml.worksheet+xml">
        <DigestMethod Algorithm="http://www.w3.org/2000/09/xmldsig#sha1"/>
        <DigestValue>lQw7t5hXW+YHwc14p/PlpvBKgyg=</DigestValue>
      </Reference>
      <Reference URI="/xl/calcChain.xml?ContentType=application/vnd.openxmlformats-officedocument.spreadsheetml.calcChain+xml">
        <DigestMethod Algorithm="http://www.w3.org/2000/09/xmldsig#sha1"/>
        <DigestValue>ksjP9BA2I/XdqRHbRNqUDw+iqzU=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BTM2ztx4IiMRRm3XqmTD8sPV7vw=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2014-07-23T11:25:09Z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2014-07-23T11:25:09Z</xd:SigningTime>
          <xd:SigningCertificate>
            <xd:Cert>
              <xd:CertDigest>
                <DigestMethod Algorithm="http://www.w3.org/2000/09/xmldsig#sha1"/>
                <DigestValue>B0jWuwC+Ox7GjTtd8Jm3BMo2q2o=</DigestValue>
              </xd:CertDigest>
              <xd:IssuerSerial>
                <X509IssuerName>CN=PostSignum Qualified CA 2, O="Česká pošta, s.p. [IČ 47114983]", C=CZ</X509IssuerName>
                <X509SerialNumber>1564569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lollok</cp:lastModifiedBy>
  <cp:lastPrinted>2014-07-23T06:02:05Z</cp:lastPrinted>
  <dcterms:created xsi:type="dcterms:W3CDTF">2014-06-03T15:13:10Z</dcterms:created>
  <dcterms:modified xsi:type="dcterms:W3CDTF">2014-07-23T10:46:28Z</dcterms:modified>
  <cp:category/>
  <cp:version/>
  <cp:contentType/>
  <cp:contentStatus/>
</cp:coreProperties>
</file>