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ndelu-my.sharepoint.com/personal/silhanek_mendelu_cz/Documents/Dokumenty/05_VEŘEJNÉ ZAKÁZKY/00_DNS_2023-2027/20____Pěstební činnosti_II.Q_2026/4__Zakázka__726361/"/>
    </mc:Choice>
  </mc:AlternateContent>
  <xr:revisionPtr revIDLastSave="17" documentId="8_{3A17DFF4-B716-4D70-8ABE-773DBD3271B7}" xr6:coauthVersionLast="47" xr6:coauthVersionMax="47" xr10:uidLastSave="{5B43774B-7278-4A37-A869-618EECA4FE5A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3" i="1" l="1"/>
  <c r="F105" i="1"/>
  <c r="F91" i="1"/>
  <c r="F89" i="1"/>
  <c r="F82" i="1"/>
  <c r="F10" i="1"/>
</calcChain>
</file>

<file path=xl/sharedStrings.xml><?xml version="1.0" encoding="utf-8"?>
<sst xmlns="http://schemas.openxmlformats.org/spreadsheetml/2006/main" count="237" uniqueCount="98">
  <si>
    <t>JPRL</t>
  </si>
  <si>
    <t>Projekty pěstebních činností</t>
  </si>
  <si>
    <t>polesí</t>
  </si>
  <si>
    <t>číslo zakázky</t>
  </si>
  <si>
    <t>název činnosti</t>
  </si>
  <si>
    <t>úsek</t>
  </si>
  <si>
    <t>množství               TJ</t>
  </si>
  <si>
    <t>TJ</t>
  </si>
  <si>
    <t>Příloha č. 3</t>
  </si>
  <si>
    <t>Úklid klestu  (bez pálení) - ručně - listnatého</t>
  </si>
  <si>
    <t>Údržba a opravy oplocenek</t>
  </si>
  <si>
    <t>313Da01b</t>
  </si>
  <si>
    <t>347Ba01b</t>
  </si>
  <si>
    <t>347Ba02/01a</t>
  </si>
  <si>
    <t>350Da01a</t>
  </si>
  <si>
    <t>Ožínání - ručně - celoplošné</t>
  </si>
  <si>
    <t>357Aa01a</t>
  </si>
  <si>
    <t>357Ca04</t>
  </si>
  <si>
    <t>362Ba01b</t>
  </si>
  <si>
    <t>363Aa01a</t>
  </si>
  <si>
    <t>363Aa04a</t>
  </si>
  <si>
    <t>363Ca00</t>
  </si>
  <si>
    <t>363Da01a</t>
  </si>
  <si>
    <t>365Aa01e</t>
  </si>
  <si>
    <t>365Ba00</t>
  </si>
  <si>
    <t>365Ba03a</t>
  </si>
  <si>
    <t>370Aa01a</t>
  </si>
  <si>
    <t>370Ca01b</t>
  </si>
  <si>
    <t>370Ca03b</t>
  </si>
  <si>
    <t>370Da04</t>
  </si>
  <si>
    <t>372Ca01a</t>
  </si>
  <si>
    <t>373Ba01b</t>
  </si>
  <si>
    <t>373Ba04</t>
  </si>
  <si>
    <t>374Da01a</t>
  </si>
  <si>
    <t>374Ea01a</t>
  </si>
  <si>
    <t>375Aa01a</t>
  </si>
  <si>
    <t>375Ca00</t>
  </si>
  <si>
    <t>375Da01</t>
  </si>
  <si>
    <t>375Da03</t>
  </si>
  <si>
    <t>375Da04a</t>
  </si>
  <si>
    <t>377Fa00</t>
  </si>
  <si>
    <t>308Fa01d</t>
  </si>
  <si>
    <t>311Da01a</t>
  </si>
  <si>
    <t>311Da03b</t>
  </si>
  <si>
    <t>312Ea01</t>
  </si>
  <si>
    <t>339Ba04</t>
  </si>
  <si>
    <t>340Ca01a</t>
  </si>
  <si>
    <t>341Da01a</t>
  </si>
  <si>
    <t>341Da01b</t>
  </si>
  <si>
    <t>342Da02/01</t>
  </si>
  <si>
    <t>342Ea01b</t>
  </si>
  <si>
    <t>346Ba01b</t>
  </si>
  <si>
    <t>350Aa01a</t>
  </si>
  <si>
    <t>350Ba01b</t>
  </si>
  <si>
    <t>350Ca01a</t>
  </si>
  <si>
    <t>350Ca01b</t>
  </si>
  <si>
    <t>350Ea01b</t>
  </si>
  <si>
    <t>351Aa01</t>
  </si>
  <si>
    <t>351Ba01a</t>
  </si>
  <si>
    <t>351Ba01b</t>
  </si>
  <si>
    <t>351Da01a</t>
  </si>
  <si>
    <t>351Ea01</t>
  </si>
  <si>
    <t>351Fa01</t>
  </si>
  <si>
    <t>383Ba09</t>
  </si>
  <si>
    <t>383Ca09</t>
  </si>
  <si>
    <t>383Da01d</t>
  </si>
  <si>
    <t>383Da09a</t>
  </si>
  <si>
    <t>383Da09b</t>
  </si>
  <si>
    <t>383Fa09b</t>
  </si>
  <si>
    <t>384Ca00</t>
  </si>
  <si>
    <t>384Ea01a</t>
  </si>
  <si>
    <t>384Fa00</t>
  </si>
  <si>
    <t>384Fa01b</t>
  </si>
  <si>
    <t>Ožínání - mechanizovaně - celoplošné</t>
  </si>
  <si>
    <t>373Da01a</t>
  </si>
  <si>
    <t>341Da01d</t>
  </si>
  <si>
    <t>Odstranění škodících dřevin do 4 m - mechanizovaně</t>
  </si>
  <si>
    <t>Chemická ochrana MLP proti buření - v pruzích</t>
  </si>
  <si>
    <t>351Ca01b</t>
  </si>
  <si>
    <t>351Da01b</t>
  </si>
  <si>
    <t>351Da01c</t>
  </si>
  <si>
    <t>Chemická ochrana MLP proti buření - celoplošně</t>
  </si>
  <si>
    <t>Celkem_Úklid klestu  (bez pálení) - ručně - listnatého</t>
  </si>
  <si>
    <t>Celkem_Údržba a opravy oplocenek</t>
  </si>
  <si>
    <t>hod.</t>
  </si>
  <si>
    <t>ha</t>
  </si>
  <si>
    <t>Celkem_Ožínání - ručně - celoplošné</t>
  </si>
  <si>
    <t>Celkem_Ožínání - mechanizovaně - celoplošné</t>
  </si>
  <si>
    <t>Celkem_Odstranění škodících dřevin do 4 m - mechanizovaně</t>
  </si>
  <si>
    <t>Celkem_Chemická ochrana MLP proti buření - v pruzích</t>
  </si>
  <si>
    <t>Celkem_Chemická ochrana MLP proti buření - celoplošně</t>
  </si>
  <si>
    <t>Bílovice nad Svitavou</t>
  </si>
  <si>
    <r>
      <t>m</t>
    </r>
    <r>
      <rPr>
        <vertAlign val="superscript"/>
        <sz val="8"/>
        <color rgb="FF000000"/>
        <rFont val="Tahoma"/>
        <family val="2"/>
        <charset val="238"/>
      </rPr>
      <t>3</t>
    </r>
  </si>
  <si>
    <r>
      <t>m</t>
    </r>
    <r>
      <rPr>
        <b/>
        <vertAlign val="superscript"/>
        <sz val="8"/>
        <color rgb="FF000000"/>
        <rFont val="Tahoma"/>
        <family val="2"/>
        <charset val="238"/>
      </rPr>
      <t>3</t>
    </r>
  </si>
  <si>
    <t>312Ea107</t>
  </si>
  <si>
    <t>314Aa401</t>
  </si>
  <si>
    <t>338La428</t>
  </si>
  <si>
    <t>999X999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</si>
</sst>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Calibri"/>
      <charset val="1"/>
    </font>
    <font>
      <sz val="8"/>
      <color rgb="FF000000"/>
      <name val="Tahoma"/>
      <charset val="1"/>
    </font>
    <font>
      <b/>
      <sz val="12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</font>
    <font>
      <vertAlign val="superscript"/>
      <sz val="8"/>
      <color rgb="FF000000"/>
      <name val="Tahoma"/>
      <family val="2"/>
      <charset val="238"/>
    </font>
    <font>
      <b/>
      <vertAlign val="superscript"/>
      <sz val="8"/>
      <color rgb="FF000000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  <fill>
      <patternFill patternType="solid">
        <fgColor rgb="FFE5E5E5"/>
        <bgColor rgb="FFE5E5E5"/>
      </patternFill>
    </fill>
    <fill>
      <patternFill patternType="solid">
        <fgColor theme="2" tint="-9.9978637043366805E-2"/>
        <bgColor rgb="FFF0F0F0"/>
      </patternFill>
    </fill>
    <fill>
      <patternFill patternType="solid">
        <fgColor theme="7" tint="0.59999389629810485"/>
        <bgColor rgb="FFF0F0F0"/>
      </patternFill>
    </fill>
    <fill>
      <patternFill patternType="solid">
        <fgColor theme="7" tint="0.59999389629810485"/>
        <bgColor rgb="FFE5E5E5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53">
    <xf numFmtId="0" fontId="0" fillId="0" borderId="0" xfId="0"/>
    <xf numFmtId="0" fontId="1" fillId="0" borderId="0" xfId="0" applyFont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1" fillId="4" borderId="7" xfId="0" applyFont="1" applyFill="1" applyBorder="1" applyAlignment="1">
      <alignment horizontal="center" vertical="top" wrapText="1"/>
    </xf>
    <xf numFmtId="0" fontId="4" fillId="4" borderId="8" xfId="0" applyFont="1" applyFill="1" applyBorder="1" applyAlignment="1">
      <alignment horizontal="center" vertical="top" wrapText="1"/>
    </xf>
    <xf numFmtId="2" fontId="1" fillId="3" borderId="3" xfId="0" applyNumberFormat="1" applyFont="1" applyFill="1" applyBorder="1" applyAlignment="1">
      <alignment horizontal="right" vertical="top" wrapText="1" indent="1"/>
    </xf>
    <xf numFmtId="2" fontId="3" fillId="6" borderId="4" xfId="0" applyNumberFormat="1" applyFont="1" applyFill="1" applyBorder="1" applyAlignment="1">
      <alignment horizontal="right" vertical="top" wrapText="1" indent="1"/>
    </xf>
    <xf numFmtId="2" fontId="4" fillId="3" borderId="6" xfId="0" applyNumberFormat="1" applyFont="1" applyFill="1" applyBorder="1" applyAlignment="1">
      <alignment horizontal="right" vertical="top" wrapText="1" indent="1"/>
    </xf>
    <xf numFmtId="2" fontId="4" fillId="3" borderId="4" xfId="0" applyNumberFormat="1" applyFont="1" applyFill="1" applyBorder="1" applyAlignment="1">
      <alignment horizontal="right" vertical="top" wrapText="1" indent="1"/>
    </xf>
    <xf numFmtId="0" fontId="1" fillId="2" borderId="1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left" vertical="top" wrapText="1"/>
    </xf>
    <xf numFmtId="2" fontId="4" fillId="3" borderId="16" xfId="0" applyNumberFormat="1" applyFont="1" applyFill="1" applyBorder="1" applyAlignment="1">
      <alignment horizontal="right" vertical="top" wrapText="1" indent="1"/>
    </xf>
    <xf numFmtId="0" fontId="1" fillId="2" borderId="17" xfId="0" applyFont="1" applyFill="1" applyBorder="1" applyAlignment="1">
      <alignment horizontal="left" vertical="top" wrapText="1"/>
    </xf>
    <xf numFmtId="2" fontId="1" fillId="3" borderId="13" xfId="0" applyNumberFormat="1" applyFont="1" applyFill="1" applyBorder="1" applyAlignment="1">
      <alignment horizontal="right" vertical="top" wrapText="1" indent="1"/>
    </xf>
    <xf numFmtId="2" fontId="3" fillId="6" borderId="3" xfId="0" applyNumberFormat="1" applyFont="1" applyFill="1" applyBorder="1" applyAlignment="1">
      <alignment horizontal="right" vertical="top" wrapText="1" indent="1"/>
    </xf>
    <xf numFmtId="1" fontId="3" fillId="6" borderId="3" xfId="0" applyNumberFormat="1" applyFont="1" applyFill="1" applyBorder="1" applyAlignment="1">
      <alignment horizontal="right" vertical="top" wrapText="1" indent="1"/>
    </xf>
    <xf numFmtId="1" fontId="1" fillId="3" borderId="5" xfId="0" applyNumberFormat="1" applyFont="1" applyFill="1" applyBorder="1" applyAlignment="1">
      <alignment horizontal="right" vertical="top" wrapText="1" indent="1"/>
    </xf>
    <xf numFmtId="1" fontId="1" fillId="3" borderId="3" xfId="0" applyNumberFormat="1" applyFont="1" applyFill="1" applyBorder="1" applyAlignment="1">
      <alignment horizontal="right" vertical="top" wrapText="1" indent="1"/>
    </xf>
    <xf numFmtId="2" fontId="1" fillId="3" borderId="18" xfId="0" applyNumberFormat="1" applyFont="1" applyFill="1" applyBorder="1" applyAlignment="1">
      <alignment horizontal="right" vertical="top" wrapText="1" indent="1"/>
    </xf>
    <xf numFmtId="0" fontId="1" fillId="2" borderId="23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vertical="top" wrapText="1"/>
    </xf>
    <xf numFmtId="0" fontId="1" fillId="2" borderId="19" xfId="0" applyFon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horizontal="center" vertical="top" wrapText="1"/>
    </xf>
    <xf numFmtId="0" fontId="4" fillId="2" borderId="19" xfId="0" applyFont="1" applyFill="1" applyBorder="1" applyAlignment="1">
      <alignment horizontal="left" vertical="top" wrapText="1"/>
    </xf>
    <xf numFmtId="0" fontId="1" fillId="2" borderId="20" xfId="0" applyFont="1" applyFill="1" applyBorder="1" applyAlignment="1">
      <alignment horizontal="left" vertical="top" wrapText="1"/>
    </xf>
    <xf numFmtId="0" fontId="1" fillId="2" borderId="21" xfId="0" applyFont="1" applyFill="1" applyBorder="1" applyAlignment="1">
      <alignment horizontal="left" vertical="top" wrapText="1"/>
    </xf>
    <xf numFmtId="0" fontId="1" fillId="2" borderId="22" xfId="0" applyFont="1" applyFill="1" applyBorder="1" applyAlignment="1">
      <alignment horizontal="center" vertical="top" wrapText="1"/>
    </xf>
    <xf numFmtId="0" fontId="3" fillId="5" borderId="14" xfId="0" applyFont="1" applyFill="1" applyBorder="1" applyAlignment="1">
      <alignment horizontal="left" vertical="top" wrapText="1" indent="1"/>
    </xf>
    <xf numFmtId="0" fontId="3" fillId="5" borderId="15" xfId="0" applyFont="1" applyFill="1" applyBorder="1" applyAlignment="1">
      <alignment horizontal="left" vertical="top" wrapText="1" indent="1"/>
    </xf>
    <xf numFmtId="0" fontId="3" fillId="5" borderId="9" xfId="0" applyFont="1" applyFill="1" applyBorder="1" applyAlignment="1">
      <alignment horizontal="left" vertical="top" wrapText="1" indent="1"/>
    </xf>
    <xf numFmtId="0" fontId="1" fillId="7" borderId="0" xfId="0" applyFont="1" applyFill="1" applyAlignment="1">
      <alignment horizontal="center" vertical="top" wrapText="1"/>
    </xf>
    <xf numFmtId="0" fontId="3" fillId="7" borderId="0" xfId="0" applyFont="1" applyFill="1" applyAlignment="1">
      <alignment horizontal="right" vertical="top" wrapText="1"/>
    </xf>
    <xf numFmtId="0" fontId="2" fillId="7" borderId="0" xfId="0" applyFont="1" applyFill="1" applyAlignment="1">
      <alignment horizontal="left" vertical="top" wrapText="1"/>
    </xf>
    <xf numFmtId="0" fontId="3" fillId="2" borderId="0" xfId="0" applyFont="1" applyFill="1" applyBorder="1" applyAlignment="1">
      <alignment horizontal="center" vertical="top" wrapText="1"/>
    </xf>
    <xf numFmtId="0" fontId="4" fillId="4" borderId="24" xfId="0" applyFont="1" applyFill="1" applyBorder="1" applyAlignment="1">
      <alignment horizontal="center" vertical="top" wrapText="1"/>
    </xf>
    <xf numFmtId="0" fontId="4" fillId="4" borderId="25" xfId="0" applyFont="1" applyFill="1" applyBorder="1" applyAlignment="1">
      <alignment horizontal="center" vertical="top" wrapText="1"/>
    </xf>
    <xf numFmtId="0" fontId="4" fillId="4" borderId="25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center" vertical="top" textRotation="90" wrapText="1"/>
    </xf>
    <xf numFmtId="0" fontId="3" fillId="2" borderId="26" xfId="0" applyFont="1" applyFill="1" applyBorder="1" applyAlignment="1">
      <alignment horizontal="center" vertical="top" wrapText="1"/>
    </xf>
    <xf numFmtId="0" fontId="4" fillId="2" borderId="27" xfId="0" applyFont="1" applyFill="1" applyBorder="1" applyAlignment="1">
      <alignment vertical="top" wrapText="1"/>
    </xf>
    <xf numFmtId="0" fontId="1" fillId="2" borderId="27" xfId="0" applyFont="1" applyFill="1" applyBorder="1" applyAlignment="1">
      <alignment horizontal="center" vertical="top" wrapText="1"/>
    </xf>
    <xf numFmtId="0" fontId="2" fillId="2" borderId="28" xfId="0" applyFont="1" applyFill="1" applyBorder="1" applyAlignment="1">
      <alignment horizontal="center" vertical="top" textRotation="90" wrapText="1"/>
    </xf>
    <xf numFmtId="0" fontId="2" fillId="2" borderId="29" xfId="0" applyFont="1" applyFill="1" applyBorder="1" applyAlignment="1">
      <alignment horizontal="center" vertical="top" textRotation="90" wrapText="1"/>
    </xf>
    <xf numFmtId="0" fontId="3" fillId="2" borderId="30" xfId="0" applyFont="1" applyFill="1" applyBorder="1" applyAlignment="1">
      <alignment horizontal="center" vertical="top" wrapText="1"/>
    </xf>
    <xf numFmtId="0" fontId="3" fillId="5" borderId="31" xfId="0" applyFont="1" applyFill="1" applyBorder="1" applyAlignment="1">
      <alignment horizontal="left" vertical="top" wrapText="1" indent="1"/>
    </xf>
    <xf numFmtId="0" fontId="3" fillId="5" borderId="32" xfId="0" applyFont="1" applyFill="1" applyBorder="1" applyAlignment="1">
      <alignment horizontal="left" vertical="top" wrapText="1" indent="1"/>
    </xf>
    <xf numFmtId="0" fontId="3" fillId="5" borderId="33" xfId="0" applyFont="1" applyFill="1" applyBorder="1" applyAlignment="1">
      <alignment horizontal="left" vertical="top" wrapText="1" indent="1"/>
    </xf>
    <xf numFmtId="2" fontId="3" fillId="6" borderId="34" xfId="0" applyNumberFormat="1" applyFont="1" applyFill="1" applyBorder="1" applyAlignment="1">
      <alignment horizontal="right" vertical="top" wrapText="1" indent="1"/>
    </xf>
    <xf numFmtId="2" fontId="3" fillId="6" borderId="35" xfId="0" applyNumberFormat="1" applyFont="1" applyFill="1" applyBorder="1" applyAlignment="1">
      <alignment horizontal="right" vertical="top" wrapText="1" indent="1"/>
    </xf>
  </cellXfs>
  <cellStyles count="3">
    <cellStyle name="Normal" xfId="2" xr:uid="{F2A9DD8D-B0D0-44E4-B94A-4F217493B056}"/>
    <cellStyle name="Normální" xfId="0" builtinId="0"/>
    <cellStyle name="Normální 2" xfId="1" xr:uid="{E5DE61F1-B205-4B0C-AB79-C5C7D3281B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4"/>
  <sheetViews>
    <sheetView tabSelected="1" topLeftCell="A97" zoomScale="110" zoomScaleNormal="110" workbookViewId="0">
      <selection activeCell="H3" sqref="H3"/>
    </sheetView>
  </sheetViews>
  <sheetFormatPr defaultColWidth="12.140625" defaultRowHeight="15" customHeight="1" x14ac:dyDescent="0.25"/>
  <cols>
    <col min="1" max="1" width="5.140625" style="1" customWidth="1"/>
    <col min="2" max="2" width="7.42578125" style="1" customWidth="1"/>
    <col min="3" max="3" width="42.7109375" style="1" customWidth="1"/>
    <col min="4" max="4" width="6" style="1" customWidth="1"/>
    <col min="5" max="5" width="14.140625" style="1" customWidth="1"/>
    <col min="6" max="7" width="9.140625" style="1" customWidth="1"/>
    <col min="8" max="17" width="12.140625" style="34"/>
    <col min="18" max="16384" width="12.140625" style="1"/>
  </cols>
  <sheetData>
    <row r="1" spans="1:7" s="34" customFormat="1" ht="15" customHeight="1" x14ac:dyDescent="0.25">
      <c r="E1" s="35" t="s">
        <v>8</v>
      </c>
      <c r="F1" s="35"/>
      <c r="G1" s="35"/>
    </row>
    <row r="2" spans="1:7" s="34" customFormat="1" ht="20.25" customHeight="1" thickBot="1" x14ac:dyDescent="0.3">
      <c r="A2" s="36" t="s">
        <v>1</v>
      </c>
      <c r="B2" s="36"/>
      <c r="C2" s="36"/>
      <c r="D2" s="36"/>
      <c r="E2" s="36"/>
      <c r="F2" s="36"/>
      <c r="G2" s="36"/>
    </row>
    <row r="3" spans="1:7" ht="24" customHeight="1" thickBot="1" x14ac:dyDescent="0.3">
      <c r="A3" s="38" t="s">
        <v>2</v>
      </c>
      <c r="B3" s="39" t="s">
        <v>3</v>
      </c>
      <c r="C3" s="40" t="s">
        <v>4</v>
      </c>
      <c r="D3" s="39" t="s">
        <v>5</v>
      </c>
      <c r="E3" s="3" t="s">
        <v>0</v>
      </c>
      <c r="F3" s="4" t="s">
        <v>6</v>
      </c>
      <c r="G3" s="2" t="s">
        <v>7</v>
      </c>
    </row>
    <row r="4" spans="1:7" ht="14.25" customHeight="1" x14ac:dyDescent="0.25">
      <c r="A4" s="41" t="s">
        <v>91</v>
      </c>
      <c r="B4" s="42">
        <v>726361</v>
      </c>
      <c r="C4" s="43" t="s">
        <v>9</v>
      </c>
      <c r="D4" s="44">
        <v>3</v>
      </c>
      <c r="E4" s="9" t="s">
        <v>97</v>
      </c>
      <c r="F4" s="18">
        <v>1000</v>
      </c>
      <c r="G4" s="7" t="s">
        <v>92</v>
      </c>
    </row>
    <row r="5" spans="1:7" ht="14.25" customHeight="1" x14ac:dyDescent="0.25">
      <c r="A5" s="45"/>
      <c r="B5" s="37"/>
      <c r="C5" s="31" t="s">
        <v>82</v>
      </c>
      <c r="D5" s="32"/>
      <c r="E5" s="33"/>
      <c r="F5" s="17">
        <v>1000</v>
      </c>
      <c r="G5" s="6" t="s">
        <v>93</v>
      </c>
    </row>
    <row r="6" spans="1:7" ht="14.25" customHeight="1" x14ac:dyDescent="0.25">
      <c r="A6" s="45"/>
      <c r="B6" s="37"/>
      <c r="C6" s="27" t="s">
        <v>10</v>
      </c>
      <c r="D6" s="24">
        <v>3</v>
      </c>
      <c r="E6" s="10" t="s">
        <v>11</v>
      </c>
      <c r="F6" s="19">
        <v>20</v>
      </c>
      <c r="G6" s="8" t="s">
        <v>84</v>
      </c>
    </row>
    <row r="7" spans="1:7" ht="14.25" customHeight="1" x14ac:dyDescent="0.25">
      <c r="A7" s="45"/>
      <c r="B7" s="37"/>
      <c r="C7" s="28"/>
      <c r="D7" s="25"/>
      <c r="E7" s="10" t="s">
        <v>12</v>
      </c>
      <c r="F7" s="19">
        <v>5</v>
      </c>
      <c r="G7" s="8" t="s">
        <v>84</v>
      </c>
    </row>
    <row r="8" spans="1:7" ht="14.25" customHeight="1" x14ac:dyDescent="0.25">
      <c r="A8" s="45"/>
      <c r="B8" s="37"/>
      <c r="C8" s="28"/>
      <c r="D8" s="25"/>
      <c r="E8" s="10" t="s">
        <v>13</v>
      </c>
      <c r="F8" s="19">
        <v>10</v>
      </c>
      <c r="G8" s="8" t="s">
        <v>84</v>
      </c>
    </row>
    <row r="9" spans="1:7" ht="14.25" customHeight="1" x14ac:dyDescent="0.25">
      <c r="A9" s="45"/>
      <c r="B9" s="37"/>
      <c r="C9" s="29"/>
      <c r="D9" s="26"/>
      <c r="E9" s="10" t="s">
        <v>14</v>
      </c>
      <c r="F9" s="19">
        <v>10</v>
      </c>
      <c r="G9" s="8" t="s">
        <v>84</v>
      </c>
    </row>
    <row r="10" spans="1:7" ht="14.25" customHeight="1" x14ac:dyDescent="0.25">
      <c r="A10" s="45"/>
      <c r="B10" s="37"/>
      <c r="C10" s="31" t="s">
        <v>83</v>
      </c>
      <c r="D10" s="32"/>
      <c r="E10" s="33"/>
      <c r="F10" s="17">
        <f>SUM(F6:F9)</f>
        <v>45</v>
      </c>
      <c r="G10" s="6" t="s">
        <v>84</v>
      </c>
    </row>
    <row r="11" spans="1:7" ht="14.25" customHeight="1" x14ac:dyDescent="0.25">
      <c r="A11" s="45"/>
      <c r="B11" s="37"/>
      <c r="C11" s="27" t="s">
        <v>15</v>
      </c>
      <c r="D11" s="24">
        <v>2</v>
      </c>
      <c r="E11" s="10" t="s">
        <v>16</v>
      </c>
      <c r="F11" s="5">
        <v>0.93</v>
      </c>
      <c r="G11" s="8" t="s">
        <v>85</v>
      </c>
    </row>
    <row r="12" spans="1:7" ht="14.25" customHeight="1" x14ac:dyDescent="0.25">
      <c r="A12" s="45"/>
      <c r="B12" s="37"/>
      <c r="C12" s="28"/>
      <c r="D12" s="25"/>
      <c r="E12" s="10" t="s">
        <v>17</v>
      </c>
      <c r="F12" s="5">
        <v>0.16</v>
      </c>
      <c r="G12" s="8" t="s">
        <v>85</v>
      </c>
    </row>
    <row r="13" spans="1:7" ht="14.25" customHeight="1" x14ac:dyDescent="0.25">
      <c r="A13" s="45"/>
      <c r="B13" s="37"/>
      <c r="C13" s="28"/>
      <c r="D13" s="25"/>
      <c r="E13" s="10" t="s">
        <v>18</v>
      </c>
      <c r="F13" s="5">
        <v>0.21</v>
      </c>
      <c r="G13" s="8" t="s">
        <v>85</v>
      </c>
    </row>
    <row r="14" spans="1:7" ht="14.25" customHeight="1" x14ac:dyDescent="0.25">
      <c r="A14" s="45"/>
      <c r="B14" s="37"/>
      <c r="C14" s="28"/>
      <c r="D14" s="25"/>
      <c r="E14" s="10" t="s">
        <v>19</v>
      </c>
      <c r="F14" s="5">
        <v>0.2</v>
      </c>
      <c r="G14" s="8" t="s">
        <v>85</v>
      </c>
    </row>
    <row r="15" spans="1:7" ht="14.25" customHeight="1" x14ac:dyDescent="0.25">
      <c r="A15" s="45"/>
      <c r="B15" s="37"/>
      <c r="C15" s="28"/>
      <c r="D15" s="25"/>
      <c r="E15" s="10" t="s">
        <v>20</v>
      </c>
      <c r="F15" s="5">
        <v>0.32</v>
      </c>
      <c r="G15" s="8" t="s">
        <v>85</v>
      </c>
    </row>
    <row r="16" spans="1:7" ht="14.25" customHeight="1" x14ac:dyDescent="0.25">
      <c r="A16" s="45"/>
      <c r="B16" s="37"/>
      <c r="C16" s="28"/>
      <c r="D16" s="25"/>
      <c r="E16" s="10" t="s">
        <v>21</v>
      </c>
      <c r="F16" s="5">
        <v>0.16</v>
      </c>
      <c r="G16" s="8" t="s">
        <v>85</v>
      </c>
    </row>
    <row r="17" spans="1:7" ht="14.25" customHeight="1" x14ac:dyDescent="0.25">
      <c r="A17" s="45"/>
      <c r="B17" s="37"/>
      <c r="C17" s="28"/>
      <c r="D17" s="25"/>
      <c r="E17" s="10" t="s">
        <v>22</v>
      </c>
      <c r="F17" s="5">
        <v>0.06</v>
      </c>
      <c r="G17" s="8" t="s">
        <v>85</v>
      </c>
    </row>
    <row r="18" spans="1:7" ht="14.25" customHeight="1" x14ac:dyDescent="0.25">
      <c r="A18" s="45"/>
      <c r="B18" s="37"/>
      <c r="C18" s="28"/>
      <c r="D18" s="25"/>
      <c r="E18" s="12" t="s">
        <v>23</v>
      </c>
      <c r="F18" s="15">
        <v>0.1</v>
      </c>
      <c r="G18" s="8" t="s">
        <v>85</v>
      </c>
    </row>
    <row r="19" spans="1:7" ht="14.25" customHeight="1" x14ac:dyDescent="0.25">
      <c r="A19" s="45"/>
      <c r="B19" s="37"/>
      <c r="C19" s="28"/>
      <c r="D19" s="25"/>
      <c r="E19" s="12" t="s">
        <v>24</v>
      </c>
      <c r="F19" s="15">
        <v>0.15</v>
      </c>
      <c r="G19" s="8" t="s">
        <v>85</v>
      </c>
    </row>
    <row r="20" spans="1:7" ht="14.25" customHeight="1" x14ac:dyDescent="0.25">
      <c r="A20" s="45"/>
      <c r="B20" s="37"/>
      <c r="C20" s="28"/>
      <c r="D20" s="25"/>
      <c r="E20" s="12" t="s">
        <v>25</v>
      </c>
      <c r="F20" s="15">
        <v>0.06</v>
      </c>
      <c r="G20" s="8" t="s">
        <v>85</v>
      </c>
    </row>
    <row r="21" spans="1:7" ht="14.25" customHeight="1" x14ac:dyDescent="0.25">
      <c r="A21" s="45"/>
      <c r="B21" s="37"/>
      <c r="C21" s="28"/>
      <c r="D21" s="25"/>
      <c r="E21" s="12" t="s">
        <v>25</v>
      </c>
      <c r="F21" s="15">
        <v>0.12</v>
      </c>
      <c r="G21" s="8" t="s">
        <v>85</v>
      </c>
    </row>
    <row r="22" spans="1:7" ht="14.25" customHeight="1" x14ac:dyDescent="0.25">
      <c r="A22" s="45"/>
      <c r="B22" s="37"/>
      <c r="C22" s="28"/>
      <c r="D22" s="25"/>
      <c r="E22" s="12" t="s">
        <v>25</v>
      </c>
      <c r="F22" s="15">
        <v>0.16</v>
      </c>
      <c r="G22" s="8" t="s">
        <v>85</v>
      </c>
    </row>
    <row r="23" spans="1:7" ht="14.25" customHeight="1" x14ac:dyDescent="0.25">
      <c r="A23" s="45"/>
      <c r="B23" s="37"/>
      <c r="C23" s="28"/>
      <c r="D23" s="25"/>
      <c r="E23" s="12" t="s">
        <v>26</v>
      </c>
      <c r="F23" s="15">
        <v>0.04</v>
      </c>
      <c r="G23" s="8" t="s">
        <v>85</v>
      </c>
    </row>
    <row r="24" spans="1:7" ht="14.25" customHeight="1" x14ac:dyDescent="0.25">
      <c r="A24" s="45"/>
      <c r="B24" s="37"/>
      <c r="C24" s="28"/>
      <c r="D24" s="25"/>
      <c r="E24" s="12" t="s">
        <v>26</v>
      </c>
      <c r="F24" s="15">
        <v>0.15</v>
      </c>
      <c r="G24" s="8" t="s">
        <v>85</v>
      </c>
    </row>
    <row r="25" spans="1:7" ht="14.25" customHeight="1" x14ac:dyDescent="0.25">
      <c r="A25" s="45"/>
      <c r="B25" s="37"/>
      <c r="C25" s="28"/>
      <c r="D25" s="25"/>
      <c r="E25" s="12" t="s">
        <v>27</v>
      </c>
      <c r="F25" s="15">
        <v>0.04</v>
      </c>
      <c r="G25" s="8" t="s">
        <v>85</v>
      </c>
    </row>
    <row r="26" spans="1:7" ht="14.25" customHeight="1" x14ac:dyDescent="0.25">
      <c r="A26" s="45"/>
      <c r="B26" s="37"/>
      <c r="C26" s="28"/>
      <c r="D26" s="25"/>
      <c r="E26" s="12" t="s">
        <v>28</v>
      </c>
      <c r="F26" s="15">
        <v>0.01</v>
      </c>
      <c r="G26" s="8" t="s">
        <v>85</v>
      </c>
    </row>
    <row r="27" spans="1:7" ht="14.25" customHeight="1" x14ac:dyDescent="0.25">
      <c r="A27" s="45"/>
      <c r="B27" s="37"/>
      <c r="C27" s="28"/>
      <c r="D27" s="25"/>
      <c r="E27" s="12" t="s">
        <v>29</v>
      </c>
      <c r="F27" s="15">
        <v>0.21</v>
      </c>
      <c r="G27" s="8" t="s">
        <v>85</v>
      </c>
    </row>
    <row r="28" spans="1:7" ht="14.25" customHeight="1" x14ac:dyDescent="0.25">
      <c r="A28" s="45"/>
      <c r="B28" s="37"/>
      <c r="C28" s="28"/>
      <c r="D28" s="25"/>
      <c r="E28" s="12" t="s">
        <v>30</v>
      </c>
      <c r="F28" s="15">
        <v>0.32</v>
      </c>
      <c r="G28" s="8" t="s">
        <v>85</v>
      </c>
    </row>
    <row r="29" spans="1:7" ht="14.25" customHeight="1" x14ac:dyDescent="0.25">
      <c r="A29" s="45"/>
      <c r="B29" s="37"/>
      <c r="C29" s="28"/>
      <c r="D29" s="25"/>
      <c r="E29" s="12" t="s">
        <v>31</v>
      </c>
      <c r="F29" s="15">
        <v>0.46</v>
      </c>
      <c r="G29" s="8" t="s">
        <v>85</v>
      </c>
    </row>
    <row r="30" spans="1:7" ht="14.25" customHeight="1" x14ac:dyDescent="0.25">
      <c r="A30" s="45"/>
      <c r="B30" s="37"/>
      <c r="C30" s="28"/>
      <c r="D30" s="25"/>
      <c r="E30" s="12" t="s">
        <v>32</v>
      </c>
      <c r="F30" s="15">
        <v>0.35</v>
      </c>
      <c r="G30" s="8" t="s">
        <v>85</v>
      </c>
    </row>
    <row r="31" spans="1:7" ht="14.25" customHeight="1" x14ac:dyDescent="0.25">
      <c r="A31" s="45"/>
      <c r="B31" s="37"/>
      <c r="C31" s="28"/>
      <c r="D31" s="25"/>
      <c r="E31" s="12" t="s">
        <v>33</v>
      </c>
      <c r="F31" s="15">
        <v>0.21</v>
      </c>
      <c r="G31" s="8" t="s">
        <v>85</v>
      </c>
    </row>
    <row r="32" spans="1:7" ht="14.25" customHeight="1" x14ac:dyDescent="0.25">
      <c r="A32" s="45"/>
      <c r="B32" s="37"/>
      <c r="C32" s="28"/>
      <c r="D32" s="25"/>
      <c r="E32" s="12" t="s">
        <v>34</v>
      </c>
      <c r="F32" s="15">
        <v>0.28000000000000003</v>
      </c>
      <c r="G32" s="8" t="s">
        <v>85</v>
      </c>
    </row>
    <row r="33" spans="1:7" ht="14.25" customHeight="1" x14ac:dyDescent="0.25">
      <c r="A33" s="45"/>
      <c r="B33" s="37"/>
      <c r="C33" s="28"/>
      <c r="D33" s="25"/>
      <c r="E33" s="12" t="s">
        <v>35</v>
      </c>
      <c r="F33" s="15">
        <v>0.18</v>
      </c>
      <c r="G33" s="8" t="s">
        <v>85</v>
      </c>
    </row>
    <row r="34" spans="1:7" ht="14.25" customHeight="1" x14ac:dyDescent="0.25">
      <c r="A34" s="45"/>
      <c r="B34" s="37"/>
      <c r="C34" s="28"/>
      <c r="D34" s="25"/>
      <c r="E34" s="12" t="s">
        <v>36</v>
      </c>
      <c r="F34" s="15">
        <v>0.1</v>
      </c>
      <c r="G34" s="8" t="s">
        <v>85</v>
      </c>
    </row>
    <row r="35" spans="1:7" ht="14.25" customHeight="1" x14ac:dyDescent="0.25">
      <c r="A35" s="45"/>
      <c r="B35" s="37"/>
      <c r="C35" s="28"/>
      <c r="D35" s="25"/>
      <c r="E35" s="12" t="s">
        <v>37</v>
      </c>
      <c r="F35" s="15">
        <v>0.09</v>
      </c>
      <c r="G35" s="8" t="s">
        <v>85</v>
      </c>
    </row>
    <row r="36" spans="1:7" ht="14.25" customHeight="1" x14ac:dyDescent="0.25">
      <c r="A36" s="45"/>
      <c r="B36" s="37"/>
      <c r="C36" s="28"/>
      <c r="D36" s="25"/>
      <c r="E36" s="12" t="s">
        <v>37</v>
      </c>
      <c r="F36" s="15">
        <v>0.12</v>
      </c>
      <c r="G36" s="8" t="s">
        <v>85</v>
      </c>
    </row>
    <row r="37" spans="1:7" ht="14.25" customHeight="1" x14ac:dyDescent="0.25">
      <c r="A37" s="45"/>
      <c r="B37" s="37"/>
      <c r="C37" s="28"/>
      <c r="D37" s="25"/>
      <c r="E37" s="12" t="s">
        <v>38</v>
      </c>
      <c r="F37" s="15">
        <v>0.01</v>
      </c>
      <c r="G37" s="8" t="s">
        <v>85</v>
      </c>
    </row>
    <row r="38" spans="1:7" ht="14.25" customHeight="1" x14ac:dyDescent="0.25">
      <c r="A38" s="45"/>
      <c r="B38" s="37"/>
      <c r="C38" s="28"/>
      <c r="D38" s="25"/>
      <c r="E38" s="12" t="s">
        <v>39</v>
      </c>
      <c r="F38" s="15">
        <v>0.02</v>
      </c>
      <c r="G38" s="8" t="s">
        <v>85</v>
      </c>
    </row>
    <row r="39" spans="1:7" ht="14.25" customHeight="1" x14ac:dyDescent="0.25">
      <c r="A39" s="45"/>
      <c r="B39" s="37"/>
      <c r="C39" s="28"/>
      <c r="D39" s="26"/>
      <c r="E39" s="12" t="s">
        <v>40</v>
      </c>
      <c r="F39" s="15">
        <v>0.3</v>
      </c>
      <c r="G39" s="8" t="s">
        <v>85</v>
      </c>
    </row>
    <row r="40" spans="1:7" ht="14.25" customHeight="1" x14ac:dyDescent="0.25">
      <c r="A40" s="45"/>
      <c r="B40" s="37"/>
      <c r="C40" s="28"/>
      <c r="D40" s="30">
        <v>3</v>
      </c>
      <c r="E40" s="12" t="s">
        <v>41</v>
      </c>
      <c r="F40" s="15">
        <v>0.06</v>
      </c>
      <c r="G40" s="8" t="s">
        <v>85</v>
      </c>
    </row>
    <row r="41" spans="1:7" ht="14.25" customHeight="1" x14ac:dyDescent="0.25">
      <c r="A41" s="45"/>
      <c r="B41" s="37"/>
      <c r="C41" s="28"/>
      <c r="D41" s="25"/>
      <c r="E41" s="12" t="s">
        <v>42</v>
      </c>
      <c r="F41" s="15">
        <v>0.96</v>
      </c>
      <c r="G41" s="8" t="s">
        <v>85</v>
      </c>
    </row>
    <row r="42" spans="1:7" ht="14.25" customHeight="1" x14ac:dyDescent="0.25">
      <c r="A42" s="45"/>
      <c r="B42" s="37"/>
      <c r="C42" s="28"/>
      <c r="D42" s="25"/>
      <c r="E42" s="12" t="s">
        <v>43</v>
      </c>
      <c r="F42" s="15">
        <v>0.08</v>
      </c>
      <c r="G42" s="8" t="s">
        <v>85</v>
      </c>
    </row>
    <row r="43" spans="1:7" ht="14.25" customHeight="1" x14ac:dyDescent="0.25">
      <c r="A43" s="45"/>
      <c r="B43" s="37"/>
      <c r="C43" s="28"/>
      <c r="D43" s="25"/>
      <c r="E43" s="22" t="s">
        <v>94</v>
      </c>
      <c r="F43" s="15">
        <v>0.08</v>
      </c>
      <c r="G43" s="8" t="s">
        <v>85</v>
      </c>
    </row>
    <row r="44" spans="1:7" ht="14.25" customHeight="1" x14ac:dyDescent="0.25">
      <c r="A44" s="45"/>
      <c r="B44" s="37"/>
      <c r="C44" s="28"/>
      <c r="D44" s="25"/>
      <c r="E44" s="12" t="s">
        <v>44</v>
      </c>
      <c r="F44" s="15">
        <v>0.96</v>
      </c>
      <c r="G44" s="8" t="s">
        <v>85</v>
      </c>
    </row>
    <row r="45" spans="1:7" ht="14.25" customHeight="1" x14ac:dyDescent="0.25">
      <c r="A45" s="45"/>
      <c r="B45" s="37"/>
      <c r="C45" s="28"/>
      <c r="D45" s="25"/>
      <c r="E45" s="12" t="s">
        <v>45</v>
      </c>
      <c r="F45" s="15">
        <v>0.32</v>
      </c>
      <c r="G45" s="8" t="s">
        <v>85</v>
      </c>
    </row>
    <row r="46" spans="1:7" ht="14.25" customHeight="1" x14ac:dyDescent="0.25">
      <c r="A46" s="45"/>
      <c r="B46" s="37"/>
      <c r="C46" s="28"/>
      <c r="D46" s="25"/>
      <c r="E46" s="12" t="s">
        <v>46</v>
      </c>
      <c r="F46" s="15">
        <v>0.14000000000000001</v>
      </c>
      <c r="G46" s="8" t="s">
        <v>85</v>
      </c>
    </row>
    <row r="47" spans="1:7" ht="14.25" customHeight="1" x14ac:dyDescent="0.25">
      <c r="A47" s="45"/>
      <c r="B47" s="37"/>
      <c r="C47" s="28"/>
      <c r="D47" s="25"/>
      <c r="E47" s="12" t="s">
        <v>47</v>
      </c>
      <c r="F47" s="15">
        <v>0.14000000000000001</v>
      </c>
      <c r="G47" s="8" t="s">
        <v>85</v>
      </c>
    </row>
    <row r="48" spans="1:7" ht="14.25" customHeight="1" x14ac:dyDescent="0.25">
      <c r="A48" s="45"/>
      <c r="B48" s="37"/>
      <c r="C48" s="28"/>
      <c r="D48" s="25"/>
      <c r="E48" s="12" t="s">
        <v>47</v>
      </c>
      <c r="F48" s="15">
        <v>0.2</v>
      </c>
      <c r="G48" s="8" t="s">
        <v>85</v>
      </c>
    </row>
    <row r="49" spans="1:7" ht="14.25" customHeight="1" x14ac:dyDescent="0.25">
      <c r="A49" s="45"/>
      <c r="B49" s="37"/>
      <c r="C49" s="28"/>
      <c r="D49" s="25"/>
      <c r="E49" s="12" t="s">
        <v>47</v>
      </c>
      <c r="F49" s="15">
        <v>0.34</v>
      </c>
      <c r="G49" s="8" t="s">
        <v>85</v>
      </c>
    </row>
    <row r="50" spans="1:7" ht="14.25" customHeight="1" x14ac:dyDescent="0.25">
      <c r="A50" s="45"/>
      <c r="B50" s="37"/>
      <c r="C50" s="28"/>
      <c r="D50" s="25"/>
      <c r="E50" s="12" t="s">
        <v>48</v>
      </c>
      <c r="F50" s="15">
        <v>0.72</v>
      </c>
      <c r="G50" s="8" t="s">
        <v>85</v>
      </c>
    </row>
    <row r="51" spans="1:7" ht="14.25" customHeight="1" x14ac:dyDescent="0.25">
      <c r="A51" s="45"/>
      <c r="B51" s="37"/>
      <c r="C51" s="28"/>
      <c r="D51" s="25"/>
      <c r="E51" s="12" t="s">
        <v>49</v>
      </c>
      <c r="F51" s="15">
        <v>0.16</v>
      </c>
      <c r="G51" s="8" t="s">
        <v>85</v>
      </c>
    </row>
    <row r="52" spans="1:7" ht="14.25" customHeight="1" x14ac:dyDescent="0.25">
      <c r="A52" s="45"/>
      <c r="B52" s="37"/>
      <c r="C52" s="28"/>
      <c r="D52" s="25"/>
      <c r="E52" s="12" t="s">
        <v>49</v>
      </c>
      <c r="F52" s="15">
        <v>0.28000000000000003</v>
      </c>
      <c r="G52" s="8" t="s">
        <v>85</v>
      </c>
    </row>
    <row r="53" spans="1:7" ht="14.25" customHeight="1" x14ac:dyDescent="0.25">
      <c r="A53" s="45"/>
      <c r="B53" s="37"/>
      <c r="C53" s="28"/>
      <c r="D53" s="25"/>
      <c r="E53" s="12" t="s">
        <v>50</v>
      </c>
      <c r="F53" s="15">
        <v>0.32</v>
      </c>
      <c r="G53" s="8" t="s">
        <v>85</v>
      </c>
    </row>
    <row r="54" spans="1:7" ht="14.25" customHeight="1" x14ac:dyDescent="0.25">
      <c r="A54" s="45"/>
      <c r="B54" s="37"/>
      <c r="C54" s="28"/>
      <c r="D54" s="25"/>
      <c r="E54" s="12" t="s">
        <v>51</v>
      </c>
      <c r="F54" s="15">
        <v>0.46</v>
      </c>
      <c r="G54" s="8" t="s">
        <v>85</v>
      </c>
    </row>
    <row r="55" spans="1:7" ht="14.25" customHeight="1" x14ac:dyDescent="0.25">
      <c r="A55" s="45"/>
      <c r="B55" s="37"/>
      <c r="C55" s="28"/>
      <c r="D55" s="25"/>
      <c r="E55" s="12" t="s">
        <v>52</v>
      </c>
      <c r="F55" s="15">
        <v>0.43</v>
      </c>
      <c r="G55" s="8" t="s">
        <v>85</v>
      </c>
    </row>
    <row r="56" spans="1:7" ht="14.25" customHeight="1" x14ac:dyDescent="0.25">
      <c r="A56" s="45"/>
      <c r="B56" s="37"/>
      <c r="C56" s="28"/>
      <c r="D56" s="25"/>
      <c r="E56" s="12" t="s">
        <v>53</v>
      </c>
      <c r="F56" s="15">
        <v>0.1</v>
      </c>
      <c r="G56" s="8" t="s">
        <v>85</v>
      </c>
    </row>
    <row r="57" spans="1:7" ht="14.25" customHeight="1" x14ac:dyDescent="0.25">
      <c r="A57" s="45"/>
      <c r="B57" s="37"/>
      <c r="C57" s="28"/>
      <c r="D57" s="25"/>
      <c r="E57" s="12" t="s">
        <v>54</v>
      </c>
      <c r="F57" s="15">
        <v>0.03</v>
      </c>
      <c r="G57" s="8" t="s">
        <v>85</v>
      </c>
    </row>
    <row r="58" spans="1:7" ht="14.25" customHeight="1" x14ac:dyDescent="0.25">
      <c r="A58" s="45"/>
      <c r="B58" s="37"/>
      <c r="C58" s="28"/>
      <c r="D58" s="25"/>
      <c r="E58" s="12" t="s">
        <v>55</v>
      </c>
      <c r="F58" s="15">
        <v>0.05</v>
      </c>
      <c r="G58" s="8" t="s">
        <v>85</v>
      </c>
    </row>
    <row r="59" spans="1:7" ht="14.25" customHeight="1" x14ac:dyDescent="0.25">
      <c r="A59" s="45"/>
      <c r="B59" s="37"/>
      <c r="C59" s="28"/>
      <c r="D59" s="25"/>
      <c r="E59" s="12" t="s">
        <v>55</v>
      </c>
      <c r="F59" s="15">
        <v>0.09</v>
      </c>
      <c r="G59" s="8" t="s">
        <v>85</v>
      </c>
    </row>
    <row r="60" spans="1:7" ht="14.25" customHeight="1" x14ac:dyDescent="0.25">
      <c r="A60" s="45"/>
      <c r="B60" s="37"/>
      <c r="C60" s="28"/>
      <c r="D60" s="25"/>
      <c r="E60" s="12" t="s">
        <v>56</v>
      </c>
      <c r="F60" s="15">
        <v>0.42</v>
      </c>
      <c r="G60" s="8" t="s">
        <v>85</v>
      </c>
    </row>
    <row r="61" spans="1:7" ht="14.25" customHeight="1" x14ac:dyDescent="0.25">
      <c r="A61" s="45"/>
      <c r="B61" s="37"/>
      <c r="C61" s="28"/>
      <c r="D61" s="25"/>
      <c r="E61" s="12" t="s">
        <v>57</v>
      </c>
      <c r="F61" s="15">
        <v>0.39</v>
      </c>
      <c r="G61" s="8" t="s">
        <v>85</v>
      </c>
    </row>
    <row r="62" spans="1:7" ht="14.25" customHeight="1" x14ac:dyDescent="0.25">
      <c r="A62" s="45"/>
      <c r="B62" s="37"/>
      <c r="C62" s="28"/>
      <c r="D62" s="25"/>
      <c r="E62" s="12" t="s">
        <v>58</v>
      </c>
      <c r="F62" s="15">
        <v>0.14000000000000001</v>
      </c>
      <c r="G62" s="8" t="s">
        <v>85</v>
      </c>
    </row>
    <row r="63" spans="1:7" ht="14.25" customHeight="1" x14ac:dyDescent="0.25">
      <c r="A63" s="45"/>
      <c r="B63" s="37"/>
      <c r="C63" s="28"/>
      <c r="D63" s="25"/>
      <c r="E63" s="12" t="s">
        <v>58</v>
      </c>
      <c r="F63" s="15">
        <v>0.3</v>
      </c>
      <c r="G63" s="8" t="s">
        <v>85</v>
      </c>
    </row>
    <row r="64" spans="1:7" ht="14.25" customHeight="1" x14ac:dyDescent="0.25">
      <c r="A64" s="45"/>
      <c r="B64" s="37"/>
      <c r="C64" s="28"/>
      <c r="D64" s="25"/>
      <c r="E64" s="12" t="s">
        <v>59</v>
      </c>
      <c r="F64" s="15">
        <v>0.5</v>
      </c>
      <c r="G64" s="8" t="s">
        <v>85</v>
      </c>
    </row>
    <row r="65" spans="1:7" ht="14.25" customHeight="1" x14ac:dyDescent="0.25">
      <c r="A65" s="45"/>
      <c r="B65" s="37"/>
      <c r="C65" s="28"/>
      <c r="D65" s="25"/>
      <c r="E65" s="12" t="s">
        <v>60</v>
      </c>
      <c r="F65" s="15">
        <v>0.6</v>
      </c>
      <c r="G65" s="8" t="s">
        <v>85</v>
      </c>
    </row>
    <row r="66" spans="1:7" ht="14.25" customHeight="1" x14ac:dyDescent="0.25">
      <c r="A66" s="45"/>
      <c r="B66" s="37"/>
      <c r="C66" s="28"/>
      <c r="D66" s="25"/>
      <c r="E66" s="12" t="s">
        <v>61</v>
      </c>
      <c r="F66" s="15">
        <v>0.86</v>
      </c>
      <c r="G66" s="8" t="s">
        <v>85</v>
      </c>
    </row>
    <row r="67" spans="1:7" ht="14.25" customHeight="1" x14ac:dyDescent="0.25">
      <c r="A67" s="45"/>
      <c r="B67" s="37"/>
      <c r="C67" s="28"/>
      <c r="D67" s="26"/>
      <c r="E67" s="12" t="s">
        <v>62</v>
      </c>
      <c r="F67" s="15">
        <v>0.23</v>
      </c>
      <c r="G67" s="8" t="s">
        <v>85</v>
      </c>
    </row>
    <row r="68" spans="1:7" ht="14.25" customHeight="1" x14ac:dyDescent="0.25">
      <c r="A68" s="45"/>
      <c r="B68" s="37"/>
      <c r="C68" s="28"/>
      <c r="D68" s="30">
        <v>4</v>
      </c>
      <c r="E68" s="12" t="s">
        <v>63</v>
      </c>
      <c r="F68" s="15">
        <v>2.25</v>
      </c>
      <c r="G68" s="8" t="s">
        <v>85</v>
      </c>
    </row>
    <row r="69" spans="1:7" ht="14.25" customHeight="1" x14ac:dyDescent="0.25">
      <c r="A69" s="45"/>
      <c r="B69" s="37"/>
      <c r="C69" s="28"/>
      <c r="D69" s="25"/>
      <c r="E69" s="12" t="s">
        <v>64</v>
      </c>
      <c r="F69" s="15">
        <v>0.9</v>
      </c>
      <c r="G69" s="8" t="s">
        <v>85</v>
      </c>
    </row>
    <row r="70" spans="1:7" ht="14.25" customHeight="1" x14ac:dyDescent="0.25">
      <c r="A70" s="45"/>
      <c r="B70" s="37"/>
      <c r="C70" s="28"/>
      <c r="D70" s="25"/>
      <c r="E70" s="12" t="s">
        <v>64</v>
      </c>
      <c r="F70" s="15">
        <v>1.53</v>
      </c>
      <c r="G70" s="8" t="s">
        <v>85</v>
      </c>
    </row>
    <row r="71" spans="1:7" ht="14.25" customHeight="1" x14ac:dyDescent="0.25">
      <c r="A71" s="45"/>
      <c r="B71" s="37"/>
      <c r="C71" s="28"/>
      <c r="D71" s="25"/>
      <c r="E71" s="12" t="s">
        <v>64</v>
      </c>
      <c r="F71" s="15">
        <v>2.52</v>
      </c>
      <c r="G71" s="8" t="s">
        <v>85</v>
      </c>
    </row>
    <row r="72" spans="1:7" ht="14.25" customHeight="1" x14ac:dyDescent="0.25">
      <c r="A72" s="45"/>
      <c r="B72" s="37"/>
      <c r="C72" s="28"/>
      <c r="D72" s="25"/>
      <c r="E72" s="12" t="s">
        <v>65</v>
      </c>
      <c r="F72" s="15">
        <v>0.36</v>
      </c>
      <c r="G72" s="8" t="s">
        <v>85</v>
      </c>
    </row>
    <row r="73" spans="1:7" ht="14.25" customHeight="1" x14ac:dyDescent="0.25">
      <c r="A73" s="45"/>
      <c r="B73" s="37"/>
      <c r="C73" s="28"/>
      <c r="D73" s="25"/>
      <c r="E73" s="12" t="s">
        <v>66</v>
      </c>
      <c r="F73" s="15">
        <v>0.15</v>
      </c>
      <c r="G73" s="8" t="s">
        <v>85</v>
      </c>
    </row>
    <row r="74" spans="1:7" ht="14.25" customHeight="1" x14ac:dyDescent="0.25">
      <c r="A74" s="45"/>
      <c r="B74" s="37"/>
      <c r="C74" s="28"/>
      <c r="D74" s="25"/>
      <c r="E74" s="12" t="s">
        <v>66</v>
      </c>
      <c r="F74" s="15">
        <v>1.32</v>
      </c>
      <c r="G74" s="8" t="s">
        <v>85</v>
      </c>
    </row>
    <row r="75" spans="1:7" ht="14.25" customHeight="1" x14ac:dyDescent="0.25">
      <c r="A75" s="45"/>
      <c r="B75" s="37"/>
      <c r="C75" s="28"/>
      <c r="D75" s="25"/>
      <c r="E75" s="12" t="s">
        <v>66</v>
      </c>
      <c r="F75" s="15">
        <v>3.36</v>
      </c>
      <c r="G75" s="8" t="s">
        <v>85</v>
      </c>
    </row>
    <row r="76" spans="1:7" ht="14.25" customHeight="1" x14ac:dyDescent="0.25">
      <c r="A76" s="45"/>
      <c r="B76" s="37"/>
      <c r="C76" s="28"/>
      <c r="D76" s="25"/>
      <c r="E76" s="12" t="s">
        <v>67</v>
      </c>
      <c r="F76" s="15">
        <v>0.93</v>
      </c>
      <c r="G76" s="8" t="s">
        <v>85</v>
      </c>
    </row>
    <row r="77" spans="1:7" ht="14.25" customHeight="1" x14ac:dyDescent="0.25">
      <c r="A77" s="45"/>
      <c r="B77" s="37"/>
      <c r="C77" s="28"/>
      <c r="D77" s="25"/>
      <c r="E77" s="12" t="s">
        <v>68</v>
      </c>
      <c r="F77" s="15">
        <v>1.5</v>
      </c>
      <c r="G77" s="8" t="s">
        <v>85</v>
      </c>
    </row>
    <row r="78" spans="1:7" ht="14.25" customHeight="1" x14ac:dyDescent="0.25">
      <c r="A78" s="45"/>
      <c r="B78" s="37"/>
      <c r="C78" s="28"/>
      <c r="D78" s="25"/>
      <c r="E78" s="12" t="s">
        <v>69</v>
      </c>
      <c r="F78" s="15">
        <v>0.69</v>
      </c>
      <c r="G78" s="8" t="s">
        <v>85</v>
      </c>
    </row>
    <row r="79" spans="1:7" ht="14.25" customHeight="1" x14ac:dyDescent="0.25">
      <c r="A79" s="45"/>
      <c r="B79" s="37"/>
      <c r="C79" s="28"/>
      <c r="D79" s="25"/>
      <c r="E79" s="12" t="s">
        <v>70</v>
      </c>
      <c r="F79" s="15">
        <v>0.45</v>
      </c>
      <c r="G79" s="8" t="s">
        <v>85</v>
      </c>
    </row>
    <row r="80" spans="1:7" ht="14.25" customHeight="1" x14ac:dyDescent="0.25">
      <c r="A80" s="45"/>
      <c r="B80" s="37"/>
      <c r="C80" s="28"/>
      <c r="D80" s="25"/>
      <c r="E80" s="12" t="s">
        <v>71</v>
      </c>
      <c r="F80" s="15">
        <v>0.45</v>
      </c>
      <c r="G80" s="8" t="s">
        <v>85</v>
      </c>
    </row>
    <row r="81" spans="1:7" ht="14.25" customHeight="1" x14ac:dyDescent="0.25">
      <c r="A81" s="45"/>
      <c r="B81" s="37"/>
      <c r="C81" s="29"/>
      <c r="D81" s="26"/>
      <c r="E81" s="12" t="s">
        <v>72</v>
      </c>
      <c r="F81" s="15">
        <v>0.45</v>
      </c>
      <c r="G81" s="8" t="s">
        <v>85</v>
      </c>
    </row>
    <row r="82" spans="1:7" ht="14.25" customHeight="1" x14ac:dyDescent="0.25">
      <c r="A82" s="45"/>
      <c r="B82" s="37"/>
      <c r="C82" s="31" t="s">
        <v>86</v>
      </c>
      <c r="D82" s="32"/>
      <c r="E82" s="33"/>
      <c r="F82" s="16">
        <f>SUM(F11:F81)</f>
        <v>31.74</v>
      </c>
      <c r="G82" s="6" t="s">
        <v>85</v>
      </c>
    </row>
    <row r="83" spans="1:7" ht="14.25" customHeight="1" x14ac:dyDescent="0.25">
      <c r="A83" s="45"/>
      <c r="B83" s="37"/>
      <c r="C83" s="27" t="s">
        <v>73</v>
      </c>
      <c r="D83" s="24">
        <v>2</v>
      </c>
      <c r="E83" s="12" t="s">
        <v>20</v>
      </c>
      <c r="F83" s="15">
        <v>0.32</v>
      </c>
      <c r="G83" s="13" t="s">
        <v>85</v>
      </c>
    </row>
    <row r="84" spans="1:7" ht="14.25" customHeight="1" x14ac:dyDescent="0.25">
      <c r="A84" s="45"/>
      <c r="B84" s="37"/>
      <c r="C84" s="28"/>
      <c r="D84" s="26"/>
      <c r="E84" s="12" t="s">
        <v>74</v>
      </c>
      <c r="F84" s="15">
        <v>0.3</v>
      </c>
      <c r="G84" s="13" t="s">
        <v>85</v>
      </c>
    </row>
    <row r="85" spans="1:7" ht="14.25" customHeight="1" x14ac:dyDescent="0.25">
      <c r="A85" s="45"/>
      <c r="B85" s="37"/>
      <c r="C85" s="28"/>
      <c r="D85" s="30">
        <v>3</v>
      </c>
      <c r="E85" s="12" t="s">
        <v>11</v>
      </c>
      <c r="F85" s="15">
        <v>0.15</v>
      </c>
      <c r="G85" s="13" t="s">
        <v>85</v>
      </c>
    </row>
    <row r="86" spans="1:7" ht="14.25" customHeight="1" x14ac:dyDescent="0.25">
      <c r="A86" s="45"/>
      <c r="B86" s="37"/>
      <c r="C86" s="28"/>
      <c r="D86" s="25"/>
      <c r="E86" s="22" t="s">
        <v>95</v>
      </c>
      <c r="F86" s="15">
        <v>1</v>
      </c>
      <c r="G86" s="13" t="s">
        <v>85</v>
      </c>
    </row>
    <row r="87" spans="1:7" ht="14.25" customHeight="1" x14ac:dyDescent="0.25">
      <c r="A87" s="45"/>
      <c r="B87" s="37"/>
      <c r="C87" s="28"/>
      <c r="D87" s="25"/>
      <c r="E87" s="22" t="s">
        <v>96</v>
      </c>
      <c r="F87" s="15">
        <v>0.4</v>
      </c>
      <c r="G87" s="13" t="s">
        <v>85</v>
      </c>
    </row>
    <row r="88" spans="1:7" ht="14.25" customHeight="1" x14ac:dyDescent="0.25">
      <c r="A88" s="45"/>
      <c r="B88" s="37"/>
      <c r="C88" s="29"/>
      <c r="D88" s="26"/>
      <c r="E88" s="12" t="s">
        <v>75</v>
      </c>
      <c r="F88" s="15">
        <v>0.16</v>
      </c>
      <c r="G88" s="13" t="s">
        <v>85</v>
      </c>
    </row>
    <row r="89" spans="1:7" ht="14.25" customHeight="1" x14ac:dyDescent="0.25">
      <c r="A89" s="45"/>
      <c r="B89" s="37"/>
      <c r="C89" s="31" t="s">
        <v>87</v>
      </c>
      <c r="D89" s="32"/>
      <c r="E89" s="33"/>
      <c r="F89" s="16">
        <f>SUM(F83:F88)</f>
        <v>2.33</v>
      </c>
      <c r="G89" s="6" t="s">
        <v>85</v>
      </c>
    </row>
    <row r="90" spans="1:7" ht="14.25" customHeight="1" x14ac:dyDescent="0.25">
      <c r="A90" s="45"/>
      <c r="B90" s="37"/>
      <c r="C90" s="23" t="s">
        <v>76</v>
      </c>
      <c r="D90" s="11">
        <v>4</v>
      </c>
      <c r="E90" s="12" t="s">
        <v>69</v>
      </c>
      <c r="F90" s="15">
        <v>0.25</v>
      </c>
      <c r="G90" s="13" t="s">
        <v>85</v>
      </c>
    </row>
    <row r="91" spans="1:7" ht="14.25" customHeight="1" x14ac:dyDescent="0.25">
      <c r="A91" s="45"/>
      <c r="B91" s="37"/>
      <c r="C91" s="31" t="s">
        <v>88</v>
      </c>
      <c r="D91" s="32"/>
      <c r="E91" s="33"/>
      <c r="F91" s="16">
        <f>SUM(F90)</f>
        <v>0.25</v>
      </c>
      <c r="G91" s="6" t="s">
        <v>85</v>
      </c>
    </row>
    <row r="92" spans="1:7" ht="14.25" customHeight="1" x14ac:dyDescent="0.25">
      <c r="A92" s="45"/>
      <c r="B92" s="37"/>
      <c r="C92" s="27" t="s">
        <v>77</v>
      </c>
      <c r="D92" s="24">
        <v>3</v>
      </c>
      <c r="E92" s="12" t="s">
        <v>53</v>
      </c>
      <c r="F92" s="15">
        <v>0.1</v>
      </c>
      <c r="G92" s="13" t="s">
        <v>85</v>
      </c>
    </row>
    <row r="93" spans="1:7" ht="14.25" customHeight="1" x14ac:dyDescent="0.25">
      <c r="A93" s="45"/>
      <c r="B93" s="37"/>
      <c r="C93" s="28"/>
      <c r="D93" s="25"/>
      <c r="E93" s="14" t="s">
        <v>55</v>
      </c>
      <c r="F93" s="20">
        <v>0.28999999999999998</v>
      </c>
      <c r="G93" s="13" t="s">
        <v>85</v>
      </c>
    </row>
    <row r="94" spans="1:7" ht="14.25" customHeight="1" x14ac:dyDescent="0.25">
      <c r="A94" s="45"/>
      <c r="B94" s="37"/>
      <c r="C94" s="28"/>
      <c r="D94" s="25"/>
      <c r="E94" s="12" t="s">
        <v>14</v>
      </c>
      <c r="F94" s="15">
        <v>1.1000000000000001</v>
      </c>
      <c r="G94" s="13" t="s">
        <v>85</v>
      </c>
    </row>
    <row r="95" spans="1:7" ht="14.25" customHeight="1" x14ac:dyDescent="0.25">
      <c r="A95" s="45"/>
      <c r="B95" s="37"/>
      <c r="C95" s="28"/>
      <c r="D95" s="25"/>
      <c r="E95" s="10" t="s">
        <v>56</v>
      </c>
      <c r="F95" s="5">
        <v>0.42</v>
      </c>
      <c r="G95" s="13" t="s">
        <v>85</v>
      </c>
    </row>
    <row r="96" spans="1:7" ht="14.25" customHeight="1" x14ac:dyDescent="0.25">
      <c r="A96" s="45"/>
      <c r="B96" s="37"/>
      <c r="C96" s="28"/>
      <c r="D96" s="25"/>
      <c r="E96" s="10" t="s">
        <v>57</v>
      </c>
      <c r="F96" s="5">
        <v>0.39</v>
      </c>
      <c r="G96" s="13" t="s">
        <v>85</v>
      </c>
    </row>
    <row r="97" spans="1:7" ht="14.25" customHeight="1" x14ac:dyDescent="0.25">
      <c r="A97" s="45"/>
      <c r="B97" s="37"/>
      <c r="C97" s="28"/>
      <c r="D97" s="25"/>
      <c r="E97" s="10" t="s">
        <v>58</v>
      </c>
      <c r="F97" s="5">
        <v>0.99</v>
      </c>
      <c r="G97" s="13" t="s">
        <v>85</v>
      </c>
    </row>
    <row r="98" spans="1:7" ht="14.25" customHeight="1" x14ac:dyDescent="0.25">
      <c r="A98" s="45"/>
      <c r="B98" s="37"/>
      <c r="C98" s="28"/>
      <c r="D98" s="25"/>
      <c r="E98" s="10" t="s">
        <v>59</v>
      </c>
      <c r="F98" s="5">
        <v>0.9</v>
      </c>
      <c r="G98" s="13" t="s">
        <v>85</v>
      </c>
    </row>
    <row r="99" spans="1:7" ht="14.25" customHeight="1" x14ac:dyDescent="0.25">
      <c r="A99" s="45"/>
      <c r="B99" s="37"/>
      <c r="C99" s="28"/>
      <c r="D99" s="25"/>
      <c r="E99" s="10" t="s">
        <v>78</v>
      </c>
      <c r="F99" s="5">
        <v>1.61</v>
      </c>
      <c r="G99" s="13" t="s">
        <v>85</v>
      </c>
    </row>
    <row r="100" spans="1:7" ht="14.25" customHeight="1" x14ac:dyDescent="0.25">
      <c r="A100" s="45"/>
      <c r="B100" s="37"/>
      <c r="C100" s="28"/>
      <c r="D100" s="25"/>
      <c r="E100" s="10" t="s">
        <v>60</v>
      </c>
      <c r="F100" s="5">
        <v>0.6</v>
      </c>
      <c r="G100" s="13" t="s">
        <v>85</v>
      </c>
    </row>
    <row r="101" spans="1:7" ht="14.25" customHeight="1" x14ac:dyDescent="0.25">
      <c r="A101" s="45"/>
      <c r="B101" s="37"/>
      <c r="C101" s="28"/>
      <c r="D101" s="25"/>
      <c r="E101" s="10" t="s">
        <v>79</v>
      </c>
      <c r="F101" s="5">
        <v>0.2</v>
      </c>
      <c r="G101" s="13" t="s">
        <v>85</v>
      </c>
    </row>
    <row r="102" spans="1:7" ht="14.25" customHeight="1" x14ac:dyDescent="0.25">
      <c r="A102" s="45"/>
      <c r="B102" s="37"/>
      <c r="C102" s="28"/>
      <c r="D102" s="25"/>
      <c r="E102" s="10" t="s">
        <v>80</v>
      </c>
      <c r="F102" s="5">
        <v>0.19</v>
      </c>
      <c r="G102" s="13" t="s">
        <v>85</v>
      </c>
    </row>
    <row r="103" spans="1:7" ht="14.25" customHeight="1" x14ac:dyDescent="0.25">
      <c r="A103" s="45"/>
      <c r="B103" s="37"/>
      <c r="C103" s="28"/>
      <c r="D103" s="25"/>
      <c r="E103" s="10" t="s">
        <v>61</v>
      </c>
      <c r="F103" s="5">
        <v>0.86</v>
      </c>
      <c r="G103" s="13" t="s">
        <v>85</v>
      </c>
    </row>
    <row r="104" spans="1:7" ht="14.25" customHeight="1" x14ac:dyDescent="0.25">
      <c r="A104" s="45"/>
      <c r="B104" s="37"/>
      <c r="C104" s="29"/>
      <c r="D104" s="26"/>
      <c r="E104" s="10" t="s">
        <v>62</v>
      </c>
      <c r="F104" s="5">
        <v>0.23</v>
      </c>
      <c r="G104" s="13" t="s">
        <v>85</v>
      </c>
    </row>
    <row r="105" spans="1:7" ht="14.25" customHeight="1" x14ac:dyDescent="0.25">
      <c r="A105" s="45"/>
      <c r="B105" s="37"/>
      <c r="C105" s="31" t="s">
        <v>89</v>
      </c>
      <c r="D105" s="32"/>
      <c r="E105" s="33"/>
      <c r="F105" s="16">
        <f>SUM(F92:F104)</f>
        <v>7.8800000000000017</v>
      </c>
      <c r="G105" s="6" t="s">
        <v>85</v>
      </c>
    </row>
    <row r="106" spans="1:7" ht="14.25" customHeight="1" x14ac:dyDescent="0.25">
      <c r="A106" s="45"/>
      <c r="B106" s="37"/>
      <c r="C106" s="27" t="s">
        <v>81</v>
      </c>
      <c r="D106" s="24">
        <v>4</v>
      </c>
      <c r="E106" s="10" t="s">
        <v>63</v>
      </c>
      <c r="F106" s="5">
        <v>0.41</v>
      </c>
      <c r="G106" s="8" t="s">
        <v>85</v>
      </c>
    </row>
    <row r="107" spans="1:7" ht="14.25" customHeight="1" x14ac:dyDescent="0.25">
      <c r="A107" s="45"/>
      <c r="B107" s="37"/>
      <c r="C107" s="28"/>
      <c r="D107" s="25"/>
      <c r="E107" s="10" t="s">
        <v>64</v>
      </c>
      <c r="F107" s="5">
        <v>1.35</v>
      </c>
      <c r="G107" s="8" t="s">
        <v>85</v>
      </c>
    </row>
    <row r="108" spans="1:7" ht="14.25" customHeight="1" x14ac:dyDescent="0.25">
      <c r="A108" s="45"/>
      <c r="B108" s="37"/>
      <c r="C108" s="28"/>
      <c r="D108" s="25"/>
      <c r="E108" s="10" t="s">
        <v>65</v>
      </c>
      <c r="F108" s="5">
        <v>0.12</v>
      </c>
      <c r="G108" s="8" t="s">
        <v>85</v>
      </c>
    </row>
    <row r="109" spans="1:7" ht="14.25" customHeight="1" x14ac:dyDescent="0.25">
      <c r="A109" s="45"/>
      <c r="B109" s="37"/>
      <c r="C109" s="28"/>
      <c r="D109" s="25"/>
      <c r="E109" s="10" t="s">
        <v>66</v>
      </c>
      <c r="F109" s="5">
        <v>0.44</v>
      </c>
      <c r="G109" s="8" t="s">
        <v>85</v>
      </c>
    </row>
    <row r="110" spans="1:7" ht="14.25" customHeight="1" x14ac:dyDescent="0.25">
      <c r="A110" s="45"/>
      <c r="B110" s="37"/>
      <c r="C110" s="28"/>
      <c r="D110" s="25"/>
      <c r="E110" s="10" t="s">
        <v>66</v>
      </c>
      <c r="F110" s="5">
        <v>1.1200000000000001</v>
      </c>
      <c r="G110" s="8" t="s">
        <v>85</v>
      </c>
    </row>
    <row r="111" spans="1:7" ht="14.25" customHeight="1" x14ac:dyDescent="0.25">
      <c r="A111" s="45"/>
      <c r="B111" s="37"/>
      <c r="C111" s="28"/>
      <c r="D111" s="25"/>
      <c r="E111" s="10" t="s">
        <v>68</v>
      </c>
      <c r="F111" s="5">
        <v>0.5</v>
      </c>
      <c r="G111" s="8" t="s">
        <v>85</v>
      </c>
    </row>
    <row r="112" spans="1:7" ht="14.25" customHeight="1" x14ac:dyDescent="0.25">
      <c r="A112" s="45"/>
      <c r="B112" s="37"/>
      <c r="C112" s="28"/>
      <c r="D112" s="26"/>
      <c r="E112" s="21" t="s">
        <v>71</v>
      </c>
      <c r="F112" s="5">
        <v>0.22</v>
      </c>
      <c r="G112" s="8" t="s">
        <v>85</v>
      </c>
    </row>
    <row r="113" spans="1:7" ht="14.25" customHeight="1" thickBot="1" x14ac:dyDescent="0.3">
      <c r="A113" s="46"/>
      <c r="B113" s="47"/>
      <c r="C113" s="48" t="s">
        <v>90</v>
      </c>
      <c r="D113" s="49"/>
      <c r="E113" s="50"/>
      <c r="F113" s="51">
        <f>SUM(F106:F112)</f>
        <v>4.16</v>
      </c>
      <c r="G113" s="52" t="s">
        <v>85</v>
      </c>
    </row>
    <row r="114" spans="1:7" s="34" customFormat="1" ht="15" customHeight="1" x14ac:dyDescent="0.25"/>
    <row r="115" spans="1:7" s="34" customFormat="1" ht="15" customHeight="1" x14ac:dyDescent="0.25"/>
    <row r="116" spans="1:7" s="34" customFormat="1" ht="15" customHeight="1" x14ac:dyDescent="0.25"/>
    <row r="117" spans="1:7" s="34" customFormat="1" ht="15" customHeight="1" x14ac:dyDescent="0.25"/>
    <row r="118" spans="1:7" s="34" customFormat="1" ht="15" customHeight="1" x14ac:dyDescent="0.25"/>
    <row r="119" spans="1:7" s="34" customFormat="1" ht="15" customHeight="1" x14ac:dyDescent="0.25"/>
    <row r="120" spans="1:7" s="34" customFormat="1" ht="15" customHeight="1" x14ac:dyDescent="0.25"/>
    <row r="121" spans="1:7" s="34" customFormat="1" ht="15" customHeight="1" x14ac:dyDescent="0.25"/>
    <row r="122" spans="1:7" s="34" customFormat="1" ht="15" customHeight="1" x14ac:dyDescent="0.25"/>
    <row r="123" spans="1:7" s="34" customFormat="1" ht="15" customHeight="1" x14ac:dyDescent="0.25"/>
    <row r="124" spans="1:7" s="34" customFormat="1" ht="15" customHeight="1" x14ac:dyDescent="0.25"/>
    <row r="125" spans="1:7" s="34" customFormat="1" ht="15" customHeight="1" x14ac:dyDescent="0.25"/>
    <row r="126" spans="1:7" s="34" customFormat="1" ht="15" customHeight="1" x14ac:dyDescent="0.25"/>
    <row r="127" spans="1:7" s="34" customFormat="1" ht="15" customHeight="1" x14ac:dyDescent="0.25"/>
    <row r="128" spans="1:7" s="34" customFormat="1" ht="15" customHeight="1" x14ac:dyDescent="0.25"/>
    <row r="129" s="34" customFormat="1" ht="15" customHeight="1" x14ac:dyDescent="0.25"/>
    <row r="130" s="34" customFormat="1" ht="15" customHeight="1" x14ac:dyDescent="0.25"/>
    <row r="131" s="34" customFormat="1" ht="15" customHeight="1" x14ac:dyDescent="0.25"/>
    <row r="132" s="34" customFormat="1" ht="15" customHeight="1" x14ac:dyDescent="0.25"/>
    <row r="133" s="34" customFormat="1" ht="15" customHeight="1" x14ac:dyDescent="0.25"/>
    <row r="134" s="34" customFormat="1" ht="15" customHeight="1" x14ac:dyDescent="0.25"/>
    <row r="135" s="34" customFormat="1" ht="15" customHeight="1" x14ac:dyDescent="0.25"/>
    <row r="136" s="34" customFormat="1" ht="15" customHeight="1" x14ac:dyDescent="0.25"/>
    <row r="137" s="34" customFormat="1" ht="15" customHeight="1" x14ac:dyDescent="0.25"/>
    <row r="138" s="34" customFormat="1" ht="15" customHeight="1" x14ac:dyDescent="0.25"/>
    <row r="139" s="34" customFormat="1" ht="15" customHeight="1" x14ac:dyDescent="0.25"/>
    <row r="140" s="34" customFormat="1" ht="15" customHeight="1" x14ac:dyDescent="0.25"/>
    <row r="141" s="34" customFormat="1" ht="15" customHeight="1" x14ac:dyDescent="0.25"/>
    <row r="142" s="34" customFormat="1" ht="15" customHeight="1" x14ac:dyDescent="0.25"/>
    <row r="143" s="34" customFormat="1" ht="15" customHeight="1" x14ac:dyDescent="0.25"/>
    <row r="144" s="34" customFormat="1" ht="15" customHeight="1" x14ac:dyDescent="0.25"/>
    <row r="145" s="34" customFormat="1" ht="15" customHeight="1" x14ac:dyDescent="0.25"/>
    <row r="146" s="34" customFormat="1" ht="15" customHeight="1" x14ac:dyDescent="0.25"/>
    <row r="147" s="34" customFormat="1" ht="15" customHeight="1" x14ac:dyDescent="0.25"/>
    <row r="148" s="34" customFormat="1" ht="15" customHeight="1" x14ac:dyDescent="0.25"/>
    <row r="149" s="34" customFormat="1" ht="15" customHeight="1" x14ac:dyDescent="0.25"/>
    <row r="150" s="34" customFormat="1" ht="15" customHeight="1" x14ac:dyDescent="0.25"/>
    <row r="151" s="34" customFormat="1" ht="15" customHeight="1" x14ac:dyDescent="0.25"/>
    <row r="152" s="34" customFormat="1" ht="15" customHeight="1" x14ac:dyDescent="0.25"/>
    <row r="153" s="34" customFormat="1" ht="15" customHeight="1" x14ac:dyDescent="0.25"/>
    <row r="154" s="34" customFormat="1" ht="15" customHeight="1" x14ac:dyDescent="0.25"/>
    <row r="155" s="34" customFormat="1" ht="15" customHeight="1" x14ac:dyDescent="0.25"/>
    <row r="156" s="34" customFormat="1" ht="15" customHeight="1" x14ac:dyDescent="0.25"/>
    <row r="157" s="34" customFormat="1" ht="15" customHeight="1" x14ac:dyDescent="0.25"/>
    <row r="158" s="34" customFormat="1" ht="15" customHeight="1" x14ac:dyDescent="0.25"/>
    <row r="159" s="34" customFormat="1" ht="15" customHeight="1" x14ac:dyDescent="0.25"/>
    <row r="160" s="34" customFormat="1" ht="15" customHeight="1" x14ac:dyDescent="0.25"/>
    <row r="161" s="34" customFormat="1" ht="15" customHeight="1" x14ac:dyDescent="0.25"/>
    <row r="162" s="34" customFormat="1" ht="15" customHeight="1" x14ac:dyDescent="0.25"/>
    <row r="163" s="34" customFormat="1" ht="15" customHeight="1" x14ac:dyDescent="0.25"/>
    <row r="164" s="34" customFormat="1" ht="15" customHeight="1" x14ac:dyDescent="0.25"/>
    <row r="165" s="34" customFormat="1" ht="15" customHeight="1" x14ac:dyDescent="0.25"/>
    <row r="166" s="34" customFormat="1" ht="15" customHeight="1" x14ac:dyDescent="0.25"/>
    <row r="167" s="34" customFormat="1" ht="15" customHeight="1" x14ac:dyDescent="0.25"/>
    <row r="168" s="34" customFormat="1" ht="15" customHeight="1" x14ac:dyDescent="0.25"/>
    <row r="169" s="34" customFormat="1" ht="15" customHeight="1" x14ac:dyDescent="0.25"/>
    <row r="170" s="34" customFormat="1" ht="15" customHeight="1" x14ac:dyDescent="0.25"/>
    <row r="171" s="34" customFormat="1" ht="15" customHeight="1" x14ac:dyDescent="0.25"/>
    <row r="172" s="34" customFormat="1" ht="15" customHeight="1" x14ac:dyDescent="0.25"/>
    <row r="173" s="34" customFormat="1" ht="15" customHeight="1" x14ac:dyDescent="0.25"/>
    <row r="174" s="34" customFormat="1" ht="15" customHeight="1" x14ac:dyDescent="0.25"/>
    <row r="175" s="34" customFormat="1" ht="15" customHeight="1" x14ac:dyDescent="0.25"/>
    <row r="176" s="34" customFormat="1" ht="15" customHeight="1" x14ac:dyDescent="0.25"/>
    <row r="177" s="34" customFormat="1" ht="15" customHeight="1" x14ac:dyDescent="0.25"/>
    <row r="178" s="34" customFormat="1" ht="15" customHeight="1" x14ac:dyDescent="0.25"/>
    <row r="179" s="34" customFormat="1" ht="15" customHeight="1" x14ac:dyDescent="0.25"/>
    <row r="180" s="34" customFormat="1" ht="15" customHeight="1" x14ac:dyDescent="0.25"/>
    <row r="181" s="34" customFormat="1" ht="15" customHeight="1" x14ac:dyDescent="0.25"/>
    <row r="182" s="34" customFormat="1" ht="15" customHeight="1" x14ac:dyDescent="0.25"/>
    <row r="183" s="34" customFormat="1" ht="15" customHeight="1" x14ac:dyDescent="0.25"/>
    <row r="184" s="34" customFormat="1" ht="15" customHeight="1" x14ac:dyDescent="0.25"/>
    <row r="185" s="34" customFormat="1" ht="15" customHeight="1" x14ac:dyDescent="0.25"/>
    <row r="186" s="34" customFormat="1" ht="15" customHeight="1" x14ac:dyDescent="0.25"/>
    <row r="187" s="34" customFormat="1" ht="15" customHeight="1" x14ac:dyDescent="0.25"/>
    <row r="188" s="34" customFormat="1" ht="15" customHeight="1" x14ac:dyDescent="0.25"/>
    <row r="189" s="34" customFormat="1" ht="15" customHeight="1" x14ac:dyDescent="0.25"/>
    <row r="190" s="34" customFormat="1" ht="15" customHeight="1" x14ac:dyDescent="0.25"/>
    <row r="191" s="34" customFormat="1" ht="15" customHeight="1" x14ac:dyDescent="0.25"/>
    <row r="192" s="34" customFormat="1" ht="15" customHeight="1" x14ac:dyDescent="0.25"/>
    <row r="193" s="34" customFormat="1" ht="15" customHeight="1" x14ac:dyDescent="0.25"/>
    <row r="194" s="34" customFormat="1" ht="15" customHeight="1" x14ac:dyDescent="0.25"/>
    <row r="195" s="34" customFormat="1" ht="15" customHeight="1" x14ac:dyDescent="0.25"/>
    <row r="196" s="34" customFormat="1" ht="15" customHeight="1" x14ac:dyDescent="0.25"/>
    <row r="197" s="34" customFormat="1" ht="15" customHeight="1" x14ac:dyDescent="0.25"/>
    <row r="198" s="34" customFormat="1" ht="15" customHeight="1" x14ac:dyDescent="0.25"/>
    <row r="199" s="34" customFormat="1" ht="15" customHeight="1" x14ac:dyDescent="0.25"/>
    <row r="200" s="34" customFormat="1" ht="15" customHeight="1" x14ac:dyDescent="0.25"/>
    <row r="201" s="34" customFormat="1" ht="15" customHeight="1" x14ac:dyDescent="0.25"/>
    <row r="202" s="34" customFormat="1" ht="15" customHeight="1" x14ac:dyDescent="0.25"/>
    <row r="203" s="34" customFormat="1" ht="15" customHeight="1" x14ac:dyDescent="0.25"/>
    <row r="204" s="34" customFormat="1" ht="15" customHeight="1" x14ac:dyDescent="0.25"/>
    <row r="205" s="34" customFormat="1" ht="15" customHeight="1" x14ac:dyDescent="0.25"/>
    <row r="206" s="34" customFormat="1" ht="15" customHeight="1" x14ac:dyDescent="0.25"/>
    <row r="207" s="34" customFormat="1" ht="15" customHeight="1" x14ac:dyDescent="0.25"/>
    <row r="208" s="34" customFormat="1" ht="15" customHeight="1" x14ac:dyDescent="0.25"/>
    <row r="209" s="34" customFormat="1" ht="15" customHeight="1" x14ac:dyDescent="0.25"/>
    <row r="210" s="34" customFormat="1" ht="15" customHeight="1" x14ac:dyDescent="0.25"/>
    <row r="211" s="34" customFormat="1" ht="15" customHeight="1" x14ac:dyDescent="0.25"/>
    <row r="212" s="34" customFormat="1" ht="15" customHeight="1" x14ac:dyDescent="0.25"/>
    <row r="213" s="34" customFormat="1" ht="15" customHeight="1" x14ac:dyDescent="0.25"/>
    <row r="214" s="34" customFormat="1" ht="15" customHeight="1" x14ac:dyDescent="0.25"/>
    <row r="215" s="34" customFormat="1" ht="15" customHeight="1" x14ac:dyDescent="0.25"/>
    <row r="216" s="34" customFormat="1" ht="15" customHeight="1" x14ac:dyDescent="0.25"/>
    <row r="217" s="34" customFormat="1" ht="15" customHeight="1" x14ac:dyDescent="0.25"/>
    <row r="218" s="34" customFormat="1" ht="15" customHeight="1" x14ac:dyDescent="0.25"/>
    <row r="219" s="34" customFormat="1" ht="15" customHeight="1" x14ac:dyDescent="0.25"/>
    <row r="220" s="34" customFormat="1" ht="15" customHeight="1" x14ac:dyDescent="0.25"/>
    <row r="221" s="34" customFormat="1" ht="15" customHeight="1" x14ac:dyDescent="0.25"/>
    <row r="222" s="34" customFormat="1" ht="15" customHeight="1" x14ac:dyDescent="0.25"/>
    <row r="223" s="34" customFormat="1" ht="15" customHeight="1" x14ac:dyDescent="0.25"/>
    <row r="224" s="34" customFormat="1" ht="15" customHeight="1" x14ac:dyDescent="0.25"/>
    <row r="225" s="34" customFormat="1" ht="15" customHeight="1" x14ac:dyDescent="0.25"/>
    <row r="226" s="34" customFormat="1" ht="15" customHeight="1" x14ac:dyDescent="0.25"/>
    <row r="227" s="34" customFormat="1" ht="15" customHeight="1" x14ac:dyDescent="0.25"/>
    <row r="228" s="34" customFormat="1" ht="15" customHeight="1" x14ac:dyDescent="0.25"/>
    <row r="229" s="34" customFormat="1" ht="15" customHeight="1" x14ac:dyDescent="0.25"/>
    <row r="230" s="34" customFormat="1" ht="15" customHeight="1" x14ac:dyDescent="0.25"/>
    <row r="231" s="34" customFormat="1" ht="15" customHeight="1" x14ac:dyDescent="0.25"/>
    <row r="232" s="34" customFormat="1" ht="15" customHeight="1" x14ac:dyDescent="0.25"/>
    <row r="233" s="34" customFormat="1" ht="15" customHeight="1" x14ac:dyDescent="0.25"/>
    <row r="234" s="34" customFormat="1" ht="15" customHeight="1" x14ac:dyDescent="0.25"/>
    <row r="235" s="34" customFormat="1" ht="15" customHeight="1" x14ac:dyDescent="0.25"/>
    <row r="236" s="34" customFormat="1" ht="15" customHeight="1" x14ac:dyDescent="0.25"/>
    <row r="237" s="34" customFormat="1" ht="15" customHeight="1" x14ac:dyDescent="0.25"/>
    <row r="238" s="34" customFormat="1" ht="15" customHeight="1" x14ac:dyDescent="0.25"/>
    <row r="239" s="34" customFormat="1" ht="15" customHeight="1" x14ac:dyDescent="0.25"/>
    <row r="240" s="34" customFormat="1" ht="15" customHeight="1" x14ac:dyDescent="0.25"/>
    <row r="241" s="34" customFormat="1" ht="15" customHeight="1" x14ac:dyDescent="0.25"/>
    <row r="242" s="34" customFormat="1" ht="15" customHeight="1" x14ac:dyDescent="0.25"/>
    <row r="243" s="34" customFormat="1" ht="15" customHeight="1" x14ac:dyDescent="0.25"/>
    <row r="244" s="34" customFormat="1" ht="15" customHeight="1" x14ac:dyDescent="0.25"/>
  </sheetData>
  <mergeCells count="24">
    <mergeCell ref="E1:G1"/>
    <mergeCell ref="A2:G2"/>
    <mergeCell ref="C105:E105"/>
    <mergeCell ref="C89:E89"/>
    <mergeCell ref="C82:E82"/>
    <mergeCell ref="C10:E10"/>
    <mergeCell ref="C5:E5"/>
    <mergeCell ref="C6:C9"/>
    <mergeCell ref="D6:D9"/>
    <mergeCell ref="D11:D39"/>
    <mergeCell ref="D40:D67"/>
    <mergeCell ref="D68:D81"/>
    <mergeCell ref="C83:C88"/>
    <mergeCell ref="C11:C81"/>
    <mergeCell ref="C91:E91"/>
    <mergeCell ref="B4:B113"/>
    <mergeCell ref="A4:A113"/>
    <mergeCell ref="D106:D112"/>
    <mergeCell ref="C92:C104"/>
    <mergeCell ref="D92:D104"/>
    <mergeCell ref="D83:D84"/>
    <mergeCell ref="D85:D88"/>
    <mergeCell ref="C106:C112"/>
    <mergeCell ref="C113:E113"/>
  </mergeCells>
  <phoneticPr fontId="5" type="noConversion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2" manualBreakCount="2">
    <brk id="51" max="16383" man="1"/>
    <brk id="100" max="16383" man="1"/>
  </rowBreaks>
  <ignoredErrors>
    <ignoredError sqref="D3:E3" numberStoredAsText="1"/>
    <ignoredError sqref="F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Sheet1</vt:lpstr>
      <vt:lpstr>Sheet1!Názvy_tisku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budik</dc:creator>
  <cp:lastModifiedBy>Jiří Šilhánek</cp:lastModifiedBy>
  <cp:lastPrinted>2026-03-11T06:56:50Z</cp:lastPrinted>
  <dcterms:created xsi:type="dcterms:W3CDTF">2022-04-21T16:19:02Z</dcterms:created>
  <dcterms:modified xsi:type="dcterms:W3CDTF">2026-03-11T06:57:19Z</dcterms:modified>
</cp:coreProperties>
</file>