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6457C2B-AA76-4A73-8684-23A11AB0C9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B4" i="3"/>
  <c r="C4" i="3"/>
  <c r="D4" i="3"/>
  <c r="E4" i="3"/>
  <c r="F4" i="3"/>
  <c r="G4" i="3"/>
  <c r="H4" i="3"/>
  <c r="B5" i="3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J4" i="3"/>
  <c r="J13" i="3" l="1"/>
</calcChain>
</file>

<file path=xl/sharedStrings.xml><?xml version="1.0" encoding="utf-8"?>
<sst xmlns="http://schemas.openxmlformats.org/spreadsheetml/2006/main" count="12" uniqueCount="12">
  <si>
    <t>FAO</t>
  </si>
  <si>
    <t>fungicid</t>
  </si>
  <si>
    <t>insekticid *</t>
  </si>
  <si>
    <t>* mořidlo registrované proti drátovcům</t>
  </si>
  <si>
    <t>Množitel</t>
  </si>
  <si>
    <t>Hybrid</t>
  </si>
  <si>
    <t>Moření</t>
  </si>
  <si>
    <t>Výsevní jedotka (VJ) počet jedinců</t>
  </si>
  <si>
    <t>Předpokládaný počet VJ</t>
  </si>
  <si>
    <t>Nabídková cena (Kč/VJ) bez DPH</t>
  </si>
  <si>
    <t>Celková nabídková cena v Kč bez DPH</t>
  </si>
  <si>
    <t>Nabídková cena za položku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</si>
</sst>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4" borderId="1" xfId="0" applyFill="1" applyBorder="1" applyAlignment="1" applyProtection="1">
      <alignment horizontal="right"/>
      <protection locked="0"/>
    </xf>
    <xf numFmtId="0" fontId="0" fillId="6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ZP&#344;/Dod&#225;vky/JL_&#352;ZP_RD_osivo_kuk_2026/0_podklady/kuku&#345;ice%20VZ%202026%20OV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ávací dokumentace"/>
    </sheetNames>
    <sheetDataSet>
      <sheetData sheetId="0">
        <row r="4">
          <cell r="A4" t="str">
            <v>LIMAGRAIN</v>
          </cell>
          <cell r="B4" t="str">
            <v>LG 31.301</v>
          </cell>
          <cell r="C4">
            <v>300</v>
          </cell>
          <cell r="D4" t="str">
            <v>ano</v>
          </cell>
          <cell r="E4" t="str">
            <v>ano</v>
          </cell>
          <cell r="F4">
            <v>50000</v>
          </cell>
          <cell r="G4">
            <v>70</v>
          </cell>
        </row>
        <row r="5">
          <cell r="A5" t="str">
            <v>LIMAGRAIN</v>
          </cell>
          <cell r="B5" t="str">
            <v>LG 31.295</v>
          </cell>
          <cell r="C5">
            <v>300</v>
          </cell>
          <cell r="D5" t="str">
            <v>ano</v>
          </cell>
          <cell r="E5" t="str">
            <v>ano</v>
          </cell>
          <cell r="F5">
            <v>50000</v>
          </cell>
          <cell r="G5">
            <v>40</v>
          </cell>
        </row>
        <row r="6">
          <cell r="A6" t="str">
            <v>LIMAGRAIN</v>
          </cell>
          <cell r="B6" t="str">
            <v>LG 31.331</v>
          </cell>
          <cell r="C6">
            <v>340</v>
          </cell>
          <cell r="D6" t="str">
            <v>ano</v>
          </cell>
          <cell r="E6" t="str">
            <v>ano</v>
          </cell>
          <cell r="F6">
            <v>50000</v>
          </cell>
          <cell r="G6">
            <v>150</v>
          </cell>
        </row>
        <row r="7">
          <cell r="A7" t="str">
            <v>LIMAGRAIN</v>
          </cell>
          <cell r="B7" t="str">
            <v>LG 31.380</v>
          </cell>
          <cell r="C7">
            <v>380</v>
          </cell>
          <cell r="D7" t="str">
            <v>ano</v>
          </cell>
          <cell r="E7" t="str">
            <v>ano</v>
          </cell>
          <cell r="F7">
            <v>50000</v>
          </cell>
          <cell r="G7">
            <v>70</v>
          </cell>
        </row>
        <row r="8">
          <cell r="A8" t="str">
            <v>DEKALB</v>
          </cell>
          <cell r="B8" t="str">
            <v>DKC 5432</v>
          </cell>
          <cell r="C8">
            <v>340</v>
          </cell>
          <cell r="D8" t="str">
            <v>ano</v>
          </cell>
          <cell r="E8" t="str">
            <v>ano</v>
          </cell>
          <cell r="F8">
            <v>50000</v>
          </cell>
          <cell r="G8">
            <v>120</v>
          </cell>
        </row>
        <row r="9">
          <cell r="A9" t="str">
            <v>DEKALB</v>
          </cell>
          <cell r="B9" t="str">
            <v>DKC 4897</v>
          </cell>
          <cell r="C9">
            <v>380</v>
          </cell>
          <cell r="D9" t="str">
            <v>ano</v>
          </cell>
          <cell r="E9" t="str">
            <v>ano</v>
          </cell>
          <cell r="F9">
            <v>50000</v>
          </cell>
          <cell r="G9">
            <v>80</v>
          </cell>
        </row>
        <row r="10">
          <cell r="A10" t="str">
            <v>PIONEER</v>
          </cell>
          <cell r="B10" t="str">
            <v>P 9967</v>
          </cell>
          <cell r="C10">
            <v>320</v>
          </cell>
          <cell r="D10" t="str">
            <v>ano</v>
          </cell>
          <cell r="E10" t="str">
            <v>ano</v>
          </cell>
          <cell r="F10">
            <v>80000</v>
          </cell>
          <cell r="G10">
            <v>65</v>
          </cell>
        </row>
        <row r="11">
          <cell r="A11" t="str">
            <v>PIONEER</v>
          </cell>
          <cell r="B11" t="str">
            <v>P 9975</v>
          </cell>
          <cell r="C11">
            <v>370</v>
          </cell>
          <cell r="D11" t="str">
            <v>ano</v>
          </cell>
          <cell r="E11" t="str">
            <v>ano</v>
          </cell>
          <cell r="F11">
            <v>80000</v>
          </cell>
          <cell r="G11">
            <v>50</v>
          </cell>
        </row>
        <row r="12">
          <cell r="A12" t="str">
            <v>LIDEA</v>
          </cell>
          <cell r="B12" t="str">
            <v>ZUCCARDI CS</v>
          </cell>
          <cell r="C12">
            <v>390</v>
          </cell>
          <cell r="D12" t="str">
            <v>ano</v>
          </cell>
          <cell r="E12" t="str">
            <v>ano</v>
          </cell>
          <cell r="F12">
            <v>50000</v>
          </cell>
          <cell r="G1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workbookViewId="0">
      <selection activeCell="H10" sqref="H10"/>
    </sheetView>
  </sheetViews>
  <sheetFormatPr defaultRowHeight="15" x14ac:dyDescent="0.25"/>
  <cols>
    <col min="2" max="2" width="13.5703125" customWidth="1"/>
    <col min="3" max="3" width="12.42578125" customWidth="1"/>
    <col min="5" max="5" width="13.5703125" customWidth="1"/>
    <col min="7" max="7" width="14.140625" customWidth="1"/>
    <col min="8" max="8" width="14" customWidth="1"/>
    <col min="9" max="9" width="15.42578125" customWidth="1"/>
    <col min="10" max="10" width="18.7109375" customWidth="1"/>
  </cols>
  <sheetData>
    <row r="2" spans="1:10" x14ac:dyDescent="0.25">
      <c r="B2" s="13" t="s">
        <v>4</v>
      </c>
      <c r="C2" s="13" t="s">
        <v>5</v>
      </c>
      <c r="D2" s="13" t="s">
        <v>0</v>
      </c>
      <c r="E2" s="14" t="s">
        <v>6</v>
      </c>
      <c r="F2" s="15"/>
      <c r="G2" s="9" t="s">
        <v>7</v>
      </c>
      <c r="H2" s="9" t="s">
        <v>8</v>
      </c>
      <c r="I2" s="9" t="s">
        <v>9</v>
      </c>
      <c r="J2" s="9" t="s">
        <v>11</v>
      </c>
    </row>
    <row r="3" spans="1:10" ht="33" customHeight="1" x14ac:dyDescent="0.25">
      <c r="B3" s="13"/>
      <c r="C3" s="13"/>
      <c r="D3" s="13"/>
      <c r="E3" s="4" t="s">
        <v>2</v>
      </c>
      <c r="F3" s="5" t="s">
        <v>1</v>
      </c>
      <c r="G3" s="9"/>
      <c r="H3" s="9"/>
      <c r="I3" s="9"/>
      <c r="J3" s="9"/>
    </row>
    <row r="4" spans="1:10" x14ac:dyDescent="0.25">
      <c r="B4" s="1" t="str">
        <f>'[1]zadávací dokumentace'!A4</f>
        <v>LIMAGRAIN</v>
      </c>
      <c r="C4" s="1" t="str">
        <f>'[1]zadávací dokumentace'!B4</f>
        <v>LG 31.301</v>
      </c>
      <c r="D4" s="2">
        <f>'[1]zadávací dokumentace'!C4</f>
        <v>300</v>
      </c>
      <c r="E4" s="1" t="str">
        <f>'[1]zadávací dokumentace'!D4</f>
        <v>ano</v>
      </c>
      <c r="F4" s="1" t="str">
        <f>'[1]zadávací dokumentace'!E4</f>
        <v>ano</v>
      </c>
      <c r="G4" s="1">
        <f>'[1]zadávací dokumentace'!F4</f>
        <v>50000</v>
      </c>
      <c r="H4" s="3">
        <f>'[1]zadávací dokumentace'!G4</f>
        <v>70</v>
      </c>
      <c r="I4" s="6"/>
      <c r="J4" s="7">
        <f>H4*I4</f>
        <v>0</v>
      </c>
    </row>
    <row r="5" spans="1:10" x14ac:dyDescent="0.25">
      <c r="B5" s="1" t="str">
        <f>'[1]zadávací dokumentace'!A5</f>
        <v>LIMAGRAIN</v>
      </c>
      <c r="C5" s="1" t="str">
        <f>'[1]zadávací dokumentace'!B5</f>
        <v>LG 31.295</v>
      </c>
      <c r="D5" s="2">
        <f>'[1]zadávací dokumentace'!C5</f>
        <v>300</v>
      </c>
      <c r="E5" s="1" t="str">
        <f>'[1]zadávací dokumentace'!D5</f>
        <v>ano</v>
      </c>
      <c r="F5" s="1" t="str">
        <f>'[1]zadávací dokumentace'!E5</f>
        <v>ano</v>
      </c>
      <c r="G5" s="1">
        <f>'[1]zadávací dokumentace'!F5</f>
        <v>50000</v>
      </c>
      <c r="H5" s="3">
        <f>'[1]zadávací dokumentace'!G5</f>
        <v>40</v>
      </c>
      <c r="I5" s="6"/>
      <c r="J5" s="7">
        <f t="shared" ref="J5:J12" si="0">H5*I5</f>
        <v>0</v>
      </c>
    </row>
    <row r="6" spans="1:10" x14ac:dyDescent="0.25">
      <c r="B6" s="1" t="str">
        <f>'[1]zadávací dokumentace'!A6</f>
        <v>LIMAGRAIN</v>
      </c>
      <c r="C6" s="1" t="str">
        <f>'[1]zadávací dokumentace'!B6</f>
        <v>LG 31.331</v>
      </c>
      <c r="D6" s="2">
        <f>'[1]zadávací dokumentace'!C6</f>
        <v>340</v>
      </c>
      <c r="E6" s="1" t="str">
        <f>'[1]zadávací dokumentace'!D6</f>
        <v>ano</v>
      </c>
      <c r="F6" s="1" t="str">
        <f>'[1]zadávací dokumentace'!E6</f>
        <v>ano</v>
      </c>
      <c r="G6" s="1">
        <f>'[1]zadávací dokumentace'!F6</f>
        <v>50000</v>
      </c>
      <c r="H6" s="3">
        <f>'[1]zadávací dokumentace'!G6</f>
        <v>150</v>
      </c>
      <c r="I6" s="6"/>
      <c r="J6" s="7">
        <f t="shared" si="0"/>
        <v>0</v>
      </c>
    </row>
    <row r="7" spans="1:10" x14ac:dyDescent="0.25">
      <c r="B7" s="1" t="str">
        <f>'[1]zadávací dokumentace'!A7</f>
        <v>LIMAGRAIN</v>
      </c>
      <c r="C7" s="1" t="str">
        <f>'[1]zadávací dokumentace'!B7</f>
        <v>LG 31.380</v>
      </c>
      <c r="D7" s="2">
        <f>'[1]zadávací dokumentace'!C7</f>
        <v>380</v>
      </c>
      <c r="E7" s="1" t="str">
        <f>'[1]zadávací dokumentace'!D7</f>
        <v>ano</v>
      </c>
      <c r="F7" s="1" t="str">
        <f>'[1]zadávací dokumentace'!E7</f>
        <v>ano</v>
      </c>
      <c r="G7" s="1">
        <f>'[1]zadávací dokumentace'!F7</f>
        <v>50000</v>
      </c>
      <c r="H7" s="3">
        <f>'[1]zadávací dokumentace'!G7</f>
        <v>70</v>
      </c>
      <c r="I7" s="6"/>
      <c r="J7" s="7">
        <f t="shared" si="0"/>
        <v>0</v>
      </c>
    </row>
    <row r="8" spans="1:10" x14ac:dyDescent="0.25">
      <c r="B8" s="1" t="str">
        <f>'[1]zadávací dokumentace'!A8</f>
        <v>DEKALB</v>
      </c>
      <c r="C8" s="1" t="str">
        <f>'[1]zadávací dokumentace'!B8</f>
        <v>DKC 5432</v>
      </c>
      <c r="D8" s="2">
        <f>'[1]zadávací dokumentace'!C8</f>
        <v>340</v>
      </c>
      <c r="E8" s="1" t="str">
        <f>'[1]zadávací dokumentace'!D8</f>
        <v>ano</v>
      </c>
      <c r="F8" s="1" t="str">
        <f>'[1]zadávací dokumentace'!E8</f>
        <v>ano</v>
      </c>
      <c r="G8" s="1">
        <f>'[1]zadávací dokumentace'!F8</f>
        <v>50000</v>
      </c>
      <c r="H8" s="3">
        <f>'[1]zadávací dokumentace'!G8</f>
        <v>120</v>
      </c>
      <c r="I8" s="6"/>
      <c r="J8" s="7">
        <f t="shared" si="0"/>
        <v>0</v>
      </c>
    </row>
    <row r="9" spans="1:10" x14ac:dyDescent="0.25">
      <c r="B9" s="1" t="str">
        <f>'[1]zadávací dokumentace'!A9</f>
        <v>DEKALB</v>
      </c>
      <c r="C9" s="1" t="str">
        <f>'[1]zadávací dokumentace'!B9</f>
        <v>DKC 4897</v>
      </c>
      <c r="D9" s="2">
        <f>'[1]zadávací dokumentace'!C9</f>
        <v>380</v>
      </c>
      <c r="E9" s="1" t="str">
        <f>'[1]zadávací dokumentace'!D9</f>
        <v>ano</v>
      </c>
      <c r="F9" s="1" t="str">
        <f>'[1]zadávací dokumentace'!E9</f>
        <v>ano</v>
      </c>
      <c r="G9" s="1">
        <f>'[1]zadávací dokumentace'!F9</f>
        <v>50000</v>
      </c>
      <c r="H9" s="3">
        <f>'[1]zadávací dokumentace'!G9</f>
        <v>80</v>
      </c>
      <c r="I9" s="6"/>
      <c r="J9" s="7">
        <f t="shared" si="0"/>
        <v>0</v>
      </c>
    </row>
    <row r="10" spans="1:10" x14ac:dyDescent="0.25">
      <c r="B10" s="1" t="str">
        <f>'[1]zadávací dokumentace'!A10</f>
        <v>PIONEER</v>
      </c>
      <c r="C10" s="1" t="str">
        <f>'[1]zadávací dokumentace'!B10</f>
        <v>P 9967</v>
      </c>
      <c r="D10" s="2">
        <f>'[1]zadávací dokumentace'!C10</f>
        <v>320</v>
      </c>
      <c r="E10" s="1" t="str">
        <f>'[1]zadávací dokumentace'!D10</f>
        <v>ano</v>
      </c>
      <c r="F10" s="1" t="str">
        <f>'[1]zadávací dokumentace'!E10</f>
        <v>ano</v>
      </c>
      <c r="G10" s="1">
        <f>'[1]zadávací dokumentace'!F10</f>
        <v>80000</v>
      </c>
      <c r="H10" s="3">
        <f>'[1]zadávací dokumentace'!G10</f>
        <v>65</v>
      </c>
      <c r="I10" s="6"/>
      <c r="J10" s="7">
        <f t="shared" si="0"/>
        <v>0</v>
      </c>
    </row>
    <row r="11" spans="1:10" x14ac:dyDescent="0.25">
      <c r="B11" s="1" t="str">
        <f>'[1]zadávací dokumentace'!A11</f>
        <v>PIONEER</v>
      </c>
      <c r="C11" s="1" t="str">
        <f>'[1]zadávací dokumentace'!B11</f>
        <v>P 9975</v>
      </c>
      <c r="D11" s="2">
        <f>'[1]zadávací dokumentace'!C11</f>
        <v>370</v>
      </c>
      <c r="E11" s="1" t="str">
        <f>'[1]zadávací dokumentace'!D11</f>
        <v>ano</v>
      </c>
      <c r="F11" s="1" t="str">
        <f>'[1]zadávací dokumentace'!E11</f>
        <v>ano</v>
      </c>
      <c r="G11" s="1">
        <f>'[1]zadávací dokumentace'!F11</f>
        <v>80000</v>
      </c>
      <c r="H11" s="3">
        <f>'[1]zadávací dokumentace'!G11</f>
        <v>50</v>
      </c>
      <c r="I11" s="6"/>
      <c r="J11" s="7">
        <f t="shared" si="0"/>
        <v>0</v>
      </c>
    </row>
    <row r="12" spans="1:10" x14ac:dyDescent="0.25">
      <c r="B12" s="1" t="str">
        <f>'[1]zadávací dokumentace'!A12</f>
        <v>LIDEA</v>
      </c>
      <c r="C12" s="1" t="str">
        <f>'[1]zadávací dokumentace'!B12</f>
        <v>ZUCCARDI CS</v>
      </c>
      <c r="D12" s="2">
        <f>'[1]zadávací dokumentace'!C12</f>
        <v>390</v>
      </c>
      <c r="E12" s="1" t="str">
        <f>'[1]zadávací dokumentace'!D12</f>
        <v>ano</v>
      </c>
      <c r="F12" s="1" t="str">
        <f>'[1]zadávací dokumentace'!E12</f>
        <v>ano</v>
      </c>
      <c r="G12" s="1">
        <f>'[1]zadávací dokumentace'!F12</f>
        <v>50000</v>
      </c>
      <c r="H12" s="3">
        <f>'[1]zadávací dokumentace'!G12</f>
        <v>50</v>
      </c>
      <c r="I12" s="6"/>
      <c r="J12" s="7">
        <f t="shared" si="0"/>
        <v>0</v>
      </c>
    </row>
    <row r="13" spans="1:10" x14ac:dyDescent="0.25">
      <c r="G13" s="10" t="s">
        <v>10</v>
      </c>
      <c r="H13" s="10"/>
      <c r="I13" s="11"/>
      <c r="J13" s="8">
        <f>SUM(J4:J12)</f>
        <v>0</v>
      </c>
    </row>
    <row r="15" spans="1:10" x14ac:dyDescent="0.25">
      <c r="A15" s="12" t="s">
        <v>3</v>
      </c>
      <c r="B15" s="12"/>
      <c r="C15" s="12"/>
      <c r="D15" s="12"/>
      <c r="E15" s="12"/>
      <c r="F15" s="12"/>
      <c r="G15" s="12"/>
    </row>
  </sheetData>
  <sheetProtection algorithmName="SHA-512" hashValue="st1UOqJnHnoN1K9yaUmgp4NkVJaNedb1xuEzpI8p3CE0FXtombeEjYER8x5t33ESZGNaUhiSAu3YG/fgTlEDdw==" saltValue="wCYq8skdGgJBrjr79wABSA==" spinCount="100000" sheet="1" objects="1" scenarios="1"/>
  <mergeCells count="10">
    <mergeCell ref="I2:I3"/>
    <mergeCell ref="J2:J3"/>
    <mergeCell ref="G13:I13"/>
    <mergeCell ref="A15:G15"/>
    <mergeCell ref="B2:B3"/>
    <mergeCell ref="C2:C3"/>
    <mergeCell ref="D2:D3"/>
    <mergeCell ref="E2:F2"/>
    <mergeCell ref="G2:G3"/>
    <mergeCell ref="H2:H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2026-01-28T12:52:13Z</dcterms:modified>
</cp:coreProperties>
</file>