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abe/Library/CloudStorage/Dropbox/prace/MENDELU/Vyberova rizeni:nakupy/2025/"/>
    </mc:Choice>
  </mc:AlternateContent>
  <xr:revisionPtr revIDLastSave="0" documentId="13_ncr:1_{B073D28C-0034-C942-A130-6D069D219443}" xr6:coauthVersionLast="47" xr6:coauthVersionMax="47" xr10:uidLastSave="{00000000-0000-0000-0000-000000000000}"/>
  <bookViews>
    <workbookView xWindow="57140" yWindow="1020" windowWidth="43500" windowHeight="26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15" i="1"/>
  <c r="G37" i="1" l="1"/>
</calcChain>
</file>

<file path=xl/sharedStrings.xml><?xml version="1.0" encoding="utf-8"?>
<sst xmlns="http://schemas.openxmlformats.org/spreadsheetml/2006/main" count="68" uniqueCount="61">
  <si>
    <t>Zachování totožné (nebo lepší) hardwarové konfigurace v rámci záručních oprav.</t>
  </si>
  <si>
    <t>Ke všem zařízením bude dodáno veškeré příslušenství potřebné k provozu daného zařízení (napájecí kabeláž).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</si>
  <si>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</si>
  <si>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</si>
  <si>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</si>
  <si>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</si>
  <si>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</si>
  <si>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</si>
  <si>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</si>
  <si>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</si>
  <si>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</si>
  <si>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maximální přípustná cena</t>
  </si>
  <si>
    <t>procesor</t>
  </si>
  <si>
    <t>RAM</t>
  </si>
  <si>
    <t>SSD</t>
  </si>
  <si>
    <t>napájecí zdroj</t>
  </si>
  <si>
    <t>grafická karta</t>
  </si>
  <si>
    <t>síťová karta</t>
  </si>
  <si>
    <t>min. 4x SFP porty s podporou 10/25Gb Ethernet, min. 1x RJ45 management port</t>
  </si>
  <si>
    <t>rozměry zařízení</t>
  </si>
  <si>
    <t>rackové provedení, maximální výška 2U</t>
  </si>
  <si>
    <t>management</t>
  </si>
  <si>
    <t>vč. licence pro zobrazení graf. rozhraní, vzdálené vypínání a zapínání serveru, připojení virtuálních médií, samostatný síťový port. Podpora remote managementu HW ve FW zařízení</t>
  </si>
  <si>
    <t>řadič disků</t>
  </si>
  <si>
    <t>Podpora SAS/NVMe, alespoň 4GB cache, SAS 12Gb rozhraní, podpora RAID 0, 1, 10, 5, 50, 6, 60</t>
  </si>
  <si>
    <t>příslušenství</t>
  </si>
  <si>
    <t>kolejnice do racku</t>
  </si>
  <si>
    <t>další vlastnosti</t>
  </si>
  <si>
    <t>Zaručená kompatibilita s VMware ESXi, Red Hat Enterprise Linux, Ubuntu a Microsoft Windows Server.</t>
  </si>
  <si>
    <t>min. 5 roků NBD</t>
  </si>
  <si>
    <t xml:space="preserve">800 000 Kč bez DPH </t>
  </si>
  <si>
    <t>Nabízené řešení úložiště bude využívat SAN infrastrukturu na bázi iSCSI o rychlosti 25 Gb/s, cluster architektura diskového pole, umožňující jednoduché rozšiřování kapacity a výkonu přidáním dalších uzlů clusteru.</t>
  </si>
  <si>
    <t>SAN kontroler</t>
  </si>
  <si>
    <t>hrubá úložná kapacita alespoň 46TB v SSD discích, podpora hot swap, read intensive SSD, 12GB SAS, alespoň 1 DWPD</t>
  </si>
  <si>
    <t>firmware a SW</t>
  </si>
  <si>
    <t>další</t>
  </si>
  <si>
    <t>podpora VMware ESXi, škálovatelné, s možností rozšíření o další uzly/řadiče</t>
  </si>
  <si>
    <t>min. 512 GB, DDR5, celková kapacita může v budoucnu, po doplnění dalších totožných modulů, bez nutnosti výměny stávajících, dosáhnout až na 1536 GB, maximální možná kapacita paměti na serveru je 6TB</t>
  </si>
  <si>
    <t>alespoň 8x optický modul - tranciever 25GbE, SFP28, SR, duplex, diagnostické funkce (DOM), kompatibilní s nabízeným storagem, kolejnice do racku</t>
  </si>
  <si>
    <t>alespoň 2 procesory, každý min. 16 jader, PassMark – CPU Mark min. 42000 v multithread benchmarku, L3 cache alespoň 64MB</t>
  </si>
  <si>
    <t>GPU paměť alespoň 94 GB, výkon v FP64 alespoň 30 TFLOPS, výkon v FP32 alespoň 60 TFLOPS, podpora PCIe 5.0 nebo novější, podpora CUDA toolkitu</t>
  </si>
  <si>
    <t xml:space="preserve"> Cena v Kč bez DPH celkem</t>
  </si>
  <si>
    <t>Jednotková cena  Kč bez DPH</t>
  </si>
  <si>
    <t>Kusy</t>
  </si>
  <si>
    <t>Nabídková cena celkem:</t>
  </si>
  <si>
    <t>Technická specifikace předmětu plnění</t>
  </si>
  <si>
    <t>Dodavatel musí vyplnit všechna žlutě podbarvená pole. Dodavatel uvede nabídkovou cenu za všechny součásti dodávky, vyplní parametry u všech položek, buď přesný parametr nebo ANO u parametru s nevyjádřitelnou hodnotou a v části "Společné požadavky", a uvede komerční názvy součástí dodávky. Nesplnění kteréhokoliv parametru v technické specifikaci povedek vyloučení účastníka z dílčí zakázky.</t>
  </si>
  <si>
    <t>Společné požadavky</t>
  </si>
  <si>
    <t>ANO/NE</t>
  </si>
  <si>
    <t xml:space="preserve">880 000 Kč bez DPH </t>
  </si>
  <si>
    <t>maximální přípustná cena za jeden kus</t>
  </si>
  <si>
    <t>Jedná se o 2 totožné servery, jenž budou zapojeny v clusteru a budou sloužit pro trénink rozsáhlých generativních jazykových modelů a paralelizované výpočty nad grafickou kartou.</t>
  </si>
  <si>
    <t>podpora/záruka</t>
  </si>
  <si>
    <t>Oprávnění zaměstnanci zadavatele mohou v záruční době otevírat skříň serveru a instalovat vlastní komponenty a to bez ztráty záruky. Oprávnění zaměstnanci v tomto případě jsou zaměstnanci OIT (Odboru informačních technologií) a odborní techničtí IT pracovníci fakult.</t>
  </si>
  <si>
    <t>Datové úložistě pro výpočetní servery</t>
  </si>
  <si>
    <t>Výpočetní servery</t>
  </si>
  <si>
    <t xml:space="preserve">připojení alespoň 4x 10/25GbE SFP, alespoň 1x management RJ45, cache/operační paměť v součtu alespoň 12GB, musí být zajištěna duplicita kontrolerů (tzn. alespoň 2 kontrolery, každý musí splňovat uvedené parametry, každý schopen převzít kompletní správu datového úložistě), </t>
  </si>
  <si>
    <t>Pro ukládání dat - min. 2 disky zapojitelné do RAID 1 (mirroring), min. 3,84 TB, NVMe, alespoň 7000 TWB, 
pro provoz operačního systému - min. 2 disky zapojené do  RAID 1 (mirroring), min. 480GB, NVMe</t>
  </si>
  <si>
    <t>podpora remote managementu HW ve FW zařízení, podpora RAID (alespoň v konfiguracích 0, 1, 5, 6, 10), podpora distribuovaného RAIDu (např. DP+, ADAPT apod.)</t>
  </si>
  <si>
    <t>min. 2x 1800 W, musí být zachována plná funkčnost celého řešení, bez omezování výkonu jednotlivých komponent, musí splňovat nařízení EU Lot9</t>
  </si>
  <si>
    <t>min. 2x 580 W, vyměnitelné za chodu, v režimu redundance,  musí splňovat nařízení EU Lot9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</si>
</sst>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  <font>
      <b/>
      <sz val="12"/>
      <color rgb="FFFF0000"/>
      <name val="Aptos Narrow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16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vertical="top" wrapText="1"/>
    </xf>
    <xf numFmtId="0" fontId="0" fillId="9" borderId="1" xfId="0" applyFill="1" applyBorder="1" applyAlignment="1">
      <alignment horizontal="center"/>
    </xf>
    <xf numFmtId="0" fontId="1" fillId="4" borderId="8" xfId="0" applyFont="1" applyFill="1" applyBorder="1" applyAlignment="1">
      <alignment horizontal="center" vertical="top"/>
    </xf>
    <xf numFmtId="164" fontId="0" fillId="9" borderId="11" xfId="0" applyNumberFormat="1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3" borderId="16" xfId="0" applyFill="1" applyBorder="1"/>
    <xf numFmtId="0" fontId="3" fillId="6" borderId="27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0" fillId="0" borderId="8" xfId="0" applyBorder="1"/>
    <xf numFmtId="164" fontId="0" fillId="3" borderId="8" xfId="0" applyNumberFormat="1" applyFill="1" applyBorder="1" applyProtection="1">
      <protection locked="0"/>
    </xf>
    <xf numFmtId="0" fontId="0" fillId="9" borderId="8" xfId="0" applyFill="1" applyBorder="1" applyAlignment="1">
      <alignment horizontal="center"/>
    </xf>
    <xf numFmtId="164" fontId="0" fillId="9" borderId="10" xfId="0" applyNumberFormat="1" applyFill="1" applyBorder="1"/>
    <xf numFmtId="0" fontId="5" fillId="0" borderId="0" xfId="0" applyFont="1"/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left"/>
    </xf>
    <xf numFmtId="0" fontId="1" fillId="11" borderId="3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left"/>
    </xf>
    <xf numFmtId="0" fontId="1" fillId="5" borderId="2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top" wrapText="1"/>
    </xf>
    <xf numFmtId="0" fontId="1" fillId="5" borderId="22" xfId="0" applyFont="1" applyFill="1" applyBorder="1" applyAlignment="1">
      <alignment horizontal="center" vertical="top" wrapText="1"/>
    </xf>
    <xf numFmtId="0" fontId="1" fillId="5" borderId="26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13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6" fillId="12" borderId="32" xfId="0" applyFont="1" applyFill="1" applyBorder="1" applyAlignment="1">
      <alignment horizontal="center"/>
    </xf>
    <xf numFmtId="0" fontId="6" fillId="12" borderId="33" xfId="0" applyFont="1" applyFill="1" applyBorder="1" applyAlignment="1">
      <alignment horizontal="center"/>
    </xf>
    <xf numFmtId="164" fontId="6" fillId="12" borderId="33" xfId="0" applyNumberFormat="1" applyFont="1" applyFill="1" applyBorder="1" applyAlignment="1">
      <alignment horizontal="center"/>
    </xf>
    <xf numFmtId="164" fontId="6" fillId="12" borderId="34" xfId="0" applyNumberFormat="1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10" borderId="7" xfId="0" applyFill="1" applyBorder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0" borderId="15" xfId="0" applyFill="1" applyBorder="1" applyAlignment="1">
      <alignment horizontal="center" vertical="top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top" wrapText="1"/>
    </xf>
    <xf numFmtId="0" fontId="0" fillId="10" borderId="24" xfId="0" applyFill="1" applyBorder="1" applyAlignment="1">
      <alignment horizontal="center" vertical="top" wrapText="1"/>
    </xf>
    <xf numFmtId="0" fontId="0" fillId="10" borderId="25" xfId="0" applyFill="1" applyBorder="1" applyAlignment="1">
      <alignment horizontal="center" vertical="top" wrapText="1"/>
    </xf>
    <xf numFmtId="0" fontId="0" fillId="10" borderId="7" xfId="0" applyFill="1" applyBorder="1" applyAlignment="1">
      <alignment horizontal="center" vertical="top" wrapText="1"/>
    </xf>
    <xf numFmtId="0" fontId="0" fillId="10" borderId="0" xfId="0" applyFill="1" applyAlignment="1">
      <alignment horizontal="center" vertical="top" wrapText="1"/>
    </xf>
    <xf numFmtId="0" fontId="0" fillId="10" borderId="15" xfId="0" applyFill="1" applyBorder="1" applyAlignment="1">
      <alignment horizontal="center" vertical="top" wrapText="1"/>
    </xf>
    <xf numFmtId="0" fontId="0" fillId="10" borderId="17" xfId="0" applyFill="1" applyBorder="1" applyAlignment="1">
      <alignment horizontal="center" vertical="top" wrapText="1"/>
    </xf>
    <xf numFmtId="0" fontId="0" fillId="10" borderId="18" xfId="0" applyFill="1" applyBorder="1" applyAlignment="1">
      <alignment horizontal="center" vertical="top" wrapText="1"/>
    </xf>
    <xf numFmtId="0" fontId="0" fillId="10" borderId="19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11" zoomScale="216" zoomScaleNormal="85" workbookViewId="0">
      <selection activeCell="C29" sqref="C29"/>
    </sheetView>
  </sheetViews>
  <sheetFormatPr baseColWidth="10" defaultColWidth="11" defaultRowHeight="16" x14ac:dyDescent="0.2"/>
  <cols>
    <col min="1" max="1" width="20.6640625" customWidth="1"/>
    <col min="2" max="2" width="22" bestFit="1" customWidth="1"/>
    <col min="3" max="3" width="47.83203125" customWidth="1"/>
    <col min="4" max="4" width="50.83203125" customWidth="1"/>
    <col min="5" max="5" width="23.6640625" customWidth="1"/>
    <col min="6" max="6" width="16.1640625" customWidth="1"/>
    <col min="7" max="7" width="23.6640625" customWidth="1"/>
    <col min="8" max="8" width="14.5" customWidth="1"/>
  </cols>
  <sheetData>
    <row r="1" spans="1:10" ht="19" x14ac:dyDescent="0.25">
      <c r="A1" s="31" t="s">
        <v>45</v>
      </c>
      <c r="B1" s="31"/>
      <c r="C1" s="31"/>
      <c r="D1" s="31"/>
      <c r="E1" s="31"/>
      <c r="F1" s="31"/>
      <c r="G1" s="31"/>
      <c r="H1" s="31"/>
      <c r="I1" s="24"/>
      <c r="J1" s="24"/>
    </row>
    <row r="2" spans="1:10" x14ac:dyDescent="0.2">
      <c r="A2" s="1"/>
    </row>
    <row r="3" spans="1:10" ht="30" customHeight="1" x14ac:dyDescent="0.2">
      <c r="A3" s="32" t="s">
        <v>46</v>
      </c>
      <c r="B3" s="32"/>
      <c r="C3" s="32"/>
      <c r="D3" s="32"/>
      <c r="E3" s="32"/>
      <c r="F3" s="32"/>
      <c r="G3" s="32"/>
      <c r="H3" s="32"/>
    </row>
    <row r="4" spans="1:10" x14ac:dyDescent="0.2">
      <c r="A4" s="1"/>
    </row>
    <row r="5" spans="1:10" x14ac:dyDescent="0.2">
      <c r="A5" s="35" t="s">
        <v>47</v>
      </c>
      <c r="B5" s="36"/>
      <c r="C5" s="36"/>
      <c r="D5" s="36"/>
      <c r="E5" s="36"/>
      <c r="F5" s="37"/>
      <c r="G5" s="33" t="s">
        <v>48</v>
      </c>
      <c r="H5" s="34"/>
    </row>
    <row r="6" spans="1:10" ht="30" customHeight="1" x14ac:dyDescent="0.2">
      <c r="A6" s="26" t="s">
        <v>0</v>
      </c>
      <c r="B6" s="27"/>
      <c r="C6" s="27"/>
      <c r="D6" s="27"/>
      <c r="E6" s="27"/>
      <c r="F6" s="28"/>
      <c r="G6" s="29"/>
      <c r="H6" s="30"/>
    </row>
    <row r="7" spans="1:10" ht="30" customHeight="1" x14ac:dyDescent="0.2">
      <c r="A7" s="26" t="s">
        <v>1</v>
      </c>
      <c r="B7" s="27"/>
      <c r="C7" s="27"/>
      <c r="D7" s="27"/>
      <c r="E7" s="27"/>
      <c r="F7" s="28"/>
      <c r="G7" s="29"/>
      <c r="H7" s="30"/>
    </row>
    <row r="8" spans="1:10" ht="30" customHeight="1" x14ac:dyDescent="0.2">
      <c r="A8" s="26" t="s">
        <v>53</v>
      </c>
      <c r="B8" s="27"/>
      <c r="C8" s="27"/>
      <c r="D8" s="27"/>
      <c r="E8" s="27"/>
      <c r="F8" s="28"/>
      <c r="G8" s="29"/>
      <c r="H8" s="30"/>
    </row>
    <row r="9" spans="1:10" ht="30" customHeight="1" x14ac:dyDescent="0.2">
      <c r="A9" s="26" t="s">
        <v>2</v>
      </c>
      <c r="B9" s="27"/>
      <c r="C9" s="27"/>
      <c r="D9" s="27"/>
      <c r="E9" s="27"/>
      <c r="F9" s="28"/>
      <c r="G9" s="29"/>
      <c r="H9" s="30"/>
    </row>
    <row r="10" spans="1:10" ht="30" customHeight="1" x14ac:dyDescent="0.2">
      <c r="A10" s="26" t="s">
        <v>3</v>
      </c>
      <c r="B10" s="27"/>
      <c r="C10" s="27"/>
      <c r="D10" s="27"/>
      <c r="E10" s="27"/>
      <c r="F10" s="28"/>
      <c r="G10" s="29"/>
      <c r="H10" s="30"/>
    </row>
    <row r="11" spans="1:10" x14ac:dyDescent="0.2">
      <c r="A11" s="2"/>
      <c r="B11" s="3"/>
      <c r="C11" s="3"/>
      <c r="D11" s="3"/>
      <c r="E11" s="3"/>
      <c r="F11" s="3"/>
      <c r="G11" s="3"/>
    </row>
    <row r="12" spans="1:10" ht="17" thickBot="1" x14ac:dyDescent="0.25">
      <c r="A12" s="2"/>
      <c r="B12" s="3"/>
      <c r="C12" s="3"/>
      <c r="D12" s="3"/>
      <c r="E12" s="3"/>
      <c r="F12" s="3"/>
      <c r="G12" s="3"/>
    </row>
    <row r="13" spans="1:10" ht="15.75" customHeight="1" x14ac:dyDescent="0.2">
      <c r="A13" s="43" t="s">
        <v>4</v>
      </c>
      <c r="B13" s="45" t="s">
        <v>5</v>
      </c>
      <c r="C13" s="46"/>
      <c r="D13" s="47" t="s">
        <v>6</v>
      </c>
      <c r="E13" s="13" t="s">
        <v>7</v>
      </c>
      <c r="F13" s="57" t="s">
        <v>42</v>
      </c>
      <c r="G13" s="55" t="s">
        <v>43</v>
      </c>
      <c r="H13" s="53" t="s">
        <v>41</v>
      </c>
    </row>
    <row r="14" spans="1:10" x14ac:dyDescent="0.2">
      <c r="A14" s="44"/>
      <c r="B14" s="8" t="s">
        <v>8</v>
      </c>
      <c r="C14" s="8" t="s">
        <v>9</v>
      </c>
      <c r="D14" s="48"/>
      <c r="E14" s="7" t="s">
        <v>10</v>
      </c>
      <c r="F14" s="58"/>
      <c r="G14" s="56"/>
      <c r="H14" s="54"/>
    </row>
    <row r="15" spans="1:10" ht="30" customHeight="1" x14ac:dyDescent="0.2">
      <c r="A15" s="69" t="s">
        <v>55</v>
      </c>
      <c r="B15" s="25" t="s">
        <v>50</v>
      </c>
      <c r="C15" s="67" t="s">
        <v>49</v>
      </c>
      <c r="D15" s="68"/>
      <c r="E15" s="79"/>
      <c r="F15" s="9"/>
      <c r="G15" s="12">
        <v>2</v>
      </c>
      <c r="H15" s="14">
        <f>F15*G15</f>
        <v>0</v>
      </c>
    </row>
    <row r="16" spans="1:10" ht="51" x14ac:dyDescent="0.2">
      <c r="A16" s="39"/>
      <c r="B16" s="6" t="s">
        <v>12</v>
      </c>
      <c r="C16" s="5" t="s">
        <v>39</v>
      </c>
      <c r="D16" s="10"/>
      <c r="E16" s="80"/>
      <c r="F16" s="70"/>
      <c r="G16" s="71"/>
      <c r="H16" s="72"/>
    </row>
    <row r="17" spans="1:8" ht="68" x14ac:dyDescent="0.2">
      <c r="A17" s="40" t="s">
        <v>51</v>
      </c>
      <c r="B17" s="6" t="s">
        <v>13</v>
      </c>
      <c r="C17" s="5" t="s">
        <v>37</v>
      </c>
      <c r="D17" s="10"/>
      <c r="E17" s="80"/>
      <c r="F17" s="73"/>
      <c r="G17" s="74"/>
      <c r="H17" s="75"/>
    </row>
    <row r="18" spans="1:8" ht="68" x14ac:dyDescent="0.2">
      <c r="A18" s="41"/>
      <c r="B18" s="6" t="s">
        <v>14</v>
      </c>
      <c r="C18" s="5" t="s">
        <v>57</v>
      </c>
      <c r="D18" s="10"/>
      <c r="E18" s="80"/>
      <c r="F18" s="73"/>
      <c r="G18" s="74"/>
      <c r="H18" s="75"/>
    </row>
    <row r="19" spans="1:8" ht="51" x14ac:dyDescent="0.2">
      <c r="A19" s="41"/>
      <c r="B19" s="6" t="s">
        <v>15</v>
      </c>
      <c r="C19" s="5" t="s">
        <v>59</v>
      </c>
      <c r="D19" s="10"/>
      <c r="E19" s="80"/>
      <c r="F19" s="73"/>
      <c r="G19" s="74"/>
      <c r="H19" s="75"/>
    </row>
    <row r="20" spans="1:8" ht="51" x14ac:dyDescent="0.2">
      <c r="A20" s="41"/>
      <c r="B20" s="6" t="s">
        <v>16</v>
      </c>
      <c r="C20" s="5" t="s">
        <v>40</v>
      </c>
      <c r="D20" s="10"/>
      <c r="E20" s="80"/>
      <c r="F20" s="73"/>
      <c r="G20" s="74"/>
      <c r="H20" s="75"/>
    </row>
    <row r="21" spans="1:8" ht="30" customHeight="1" x14ac:dyDescent="0.2">
      <c r="A21" s="41"/>
      <c r="B21" s="6" t="s">
        <v>17</v>
      </c>
      <c r="C21" s="5" t="s">
        <v>18</v>
      </c>
      <c r="D21" s="10"/>
      <c r="E21" s="80"/>
      <c r="F21" s="73"/>
      <c r="G21" s="74"/>
      <c r="H21" s="75"/>
    </row>
    <row r="22" spans="1:8" ht="17" x14ac:dyDescent="0.2">
      <c r="A22" s="41"/>
      <c r="B22" s="6" t="s">
        <v>19</v>
      </c>
      <c r="C22" s="5" t="s">
        <v>20</v>
      </c>
      <c r="D22" s="10"/>
      <c r="E22" s="80"/>
      <c r="F22" s="73"/>
      <c r="G22" s="74"/>
      <c r="H22" s="75"/>
    </row>
    <row r="23" spans="1:8" ht="68" x14ac:dyDescent="0.2">
      <c r="A23" s="41"/>
      <c r="B23" s="6" t="s">
        <v>21</v>
      </c>
      <c r="C23" s="5" t="s">
        <v>22</v>
      </c>
      <c r="D23" s="10"/>
      <c r="E23" s="80"/>
      <c r="F23" s="73"/>
      <c r="G23" s="74"/>
      <c r="H23" s="75"/>
    </row>
    <row r="24" spans="1:8" ht="34" x14ac:dyDescent="0.2">
      <c r="A24" s="41"/>
      <c r="B24" s="6" t="s">
        <v>23</v>
      </c>
      <c r="C24" s="5" t="s">
        <v>24</v>
      </c>
      <c r="D24" s="10"/>
      <c r="E24" s="80"/>
      <c r="F24" s="73"/>
      <c r="G24" s="74"/>
      <c r="H24" s="75"/>
    </row>
    <row r="25" spans="1:8" ht="17" x14ac:dyDescent="0.2">
      <c r="A25" s="41"/>
      <c r="B25" s="6" t="s">
        <v>25</v>
      </c>
      <c r="C25" s="5" t="s">
        <v>26</v>
      </c>
      <c r="D25" s="11"/>
      <c r="E25" s="80"/>
      <c r="F25" s="73"/>
      <c r="G25" s="74"/>
      <c r="H25" s="75"/>
    </row>
    <row r="26" spans="1:8" ht="34" x14ac:dyDescent="0.2">
      <c r="A26" s="41"/>
      <c r="B26" s="6" t="s">
        <v>27</v>
      </c>
      <c r="C26" s="5" t="s">
        <v>28</v>
      </c>
      <c r="D26" s="10"/>
      <c r="E26" s="80"/>
      <c r="F26" s="73"/>
      <c r="G26" s="74"/>
      <c r="H26" s="75"/>
    </row>
    <row r="27" spans="1:8" ht="30" customHeight="1" thickBot="1" x14ac:dyDescent="0.25">
      <c r="A27" s="42"/>
      <c r="B27" s="15" t="s">
        <v>52</v>
      </c>
      <c r="C27" s="16" t="s">
        <v>29</v>
      </c>
      <c r="D27" s="18"/>
      <c r="E27" s="81"/>
      <c r="F27" s="76"/>
      <c r="G27" s="77"/>
      <c r="H27" s="78"/>
    </row>
    <row r="28" spans="1:8" ht="15" customHeight="1" x14ac:dyDescent="0.2">
      <c r="A28" s="38" t="s">
        <v>54</v>
      </c>
      <c r="B28" s="20" t="s">
        <v>11</v>
      </c>
      <c r="C28" s="65" t="s">
        <v>30</v>
      </c>
      <c r="D28" s="66"/>
      <c r="E28" s="59"/>
      <c r="F28" s="21"/>
      <c r="G28" s="22">
        <v>1</v>
      </c>
      <c r="H28" s="23">
        <f>F28*G28</f>
        <v>0</v>
      </c>
    </row>
    <row r="29" spans="1:8" ht="102" x14ac:dyDescent="0.2">
      <c r="A29" s="39"/>
      <c r="B29" s="6" t="s">
        <v>32</v>
      </c>
      <c r="C29" s="5" t="s">
        <v>56</v>
      </c>
      <c r="D29" s="4"/>
      <c r="E29" s="60"/>
      <c r="F29" s="62"/>
      <c r="G29" s="63"/>
      <c r="H29" s="64"/>
    </row>
    <row r="30" spans="1:8" ht="51" x14ac:dyDescent="0.2">
      <c r="A30" s="40" t="s">
        <v>31</v>
      </c>
      <c r="B30" s="6" t="s">
        <v>14</v>
      </c>
      <c r="C30" s="5" t="s">
        <v>33</v>
      </c>
      <c r="D30" s="4"/>
      <c r="E30" s="60"/>
      <c r="F30" s="62"/>
      <c r="G30" s="63"/>
      <c r="H30" s="64"/>
    </row>
    <row r="31" spans="1:8" ht="34" x14ac:dyDescent="0.2">
      <c r="A31" s="41"/>
      <c r="B31" s="6" t="s">
        <v>15</v>
      </c>
      <c r="C31" s="19" t="s">
        <v>60</v>
      </c>
      <c r="D31" s="4"/>
      <c r="E31" s="60"/>
      <c r="F31" s="62"/>
      <c r="G31" s="63"/>
      <c r="H31" s="64"/>
    </row>
    <row r="32" spans="1:8" ht="17" x14ac:dyDescent="0.2">
      <c r="A32" s="41"/>
      <c r="B32" s="6" t="s">
        <v>19</v>
      </c>
      <c r="C32" s="5" t="s">
        <v>20</v>
      </c>
      <c r="D32" s="4"/>
      <c r="E32" s="60"/>
      <c r="F32" s="62"/>
      <c r="G32" s="63"/>
      <c r="H32" s="64"/>
    </row>
    <row r="33" spans="1:8" ht="68" x14ac:dyDescent="0.2">
      <c r="A33" s="41"/>
      <c r="B33" s="6" t="s">
        <v>34</v>
      </c>
      <c r="C33" s="5" t="s">
        <v>58</v>
      </c>
      <c r="D33" s="4"/>
      <c r="E33" s="60"/>
      <c r="F33" s="62"/>
      <c r="G33" s="63"/>
      <c r="H33" s="64"/>
    </row>
    <row r="34" spans="1:8" ht="51" x14ac:dyDescent="0.2">
      <c r="A34" s="41"/>
      <c r="B34" s="6" t="s">
        <v>25</v>
      </c>
      <c r="C34" s="5" t="s">
        <v>38</v>
      </c>
      <c r="D34" s="4"/>
      <c r="E34" s="60"/>
      <c r="F34" s="62"/>
      <c r="G34" s="63"/>
      <c r="H34" s="64"/>
    </row>
    <row r="35" spans="1:8" ht="30" customHeight="1" x14ac:dyDescent="0.2">
      <c r="A35" s="41"/>
      <c r="B35" s="6" t="s">
        <v>35</v>
      </c>
      <c r="C35" s="5" t="s">
        <v>36</v>
      </c>
      <c r="D35" s="4"/>
      <c r="E35" s="60"/>
      <c r="F35" s="62"/>
      <c r="G35" s="63"/>
      <c r="H35" s="64"/>
    </row>
    <row r="36" spans="1:8" ht="18" thickBot="1" x14ac:dyDescent="0.25">
      <c r="A36" s="42"/>
      <c r="B36" s="15" t="s">
        <v>52</v>
      </c>
      <c r="C36" s="16" t="s">
        <v>29</v>
      </c>
      <c r="D36" s="17"/>
      <c r="E36" s="61"/>
      <c r="F36" s="62"/>
      <c r="G36" s="63"/>
      <c r="H36" s="64"/>
    </row>
    <row r="37" spans="1:8" ht="17" thickBot="1" x14ac:dyDescent="0.25">
      <c r="E37" s="49" t="s">
        <v>44</v>
      </c>
      <c r="F37" s="50"/>
      <c r="G37" s="51">
        <f>SUM(H15,H28)</f>
        <v>0</v>
      </c>
      <c r="H37" s="52"/>
    </row>
  </sheetData>
  <mergeCells count="32">
    <mergeCell ref="E37:F37"/>
    <mergeCell ref="G37:H37"/>
    <mergeCell ref="H13:H14"/>
    <mergeCell ref="G13:G14"/>
    <mergeCell ref="F13:F14"/>
    <mergeCell ref="E28:E36"/>
    <mergeCell ref="F29:H36"/>
    <mergeCell ref="F16:H27"/>
    <mergeCell ref="E15:E27"/>
    <mergeCell ref="A28:A29"/>
    <mergeCell ref="A30:A36"/>
    <mergeCell ref="A8:F8"/>
    <mergeCell ref="A9:F9"/>
    <mergeCell ref="A10:F10"/>
    <mergeCell ref="A13:A14"/>
    <mergeCell ref="B13:C13"/>
    <mergeCell ref="D13:D14"/>
    <mergeCell ref="C28:D28"/>
    <mergeCell ref="C15:D15"/>
    <mergeCell ref="A17:A27"/>
    <mergeCell ref="A15:A16"/>
    <mergeCell ref="A1:H1"/>
    <mergeCell ref="A3:H3"/>
    <mergeCell ref="G5:H5"/>
    <mergeCell ref="G6:H6"/>
    <mergeCell ref="A5:F5"/>
    <mergeCell ref="A6:F6"/>
    <mergeCell ref="A7:F7"/>
    <mergeCell ref="G8:H8"/>
    <mergeCell ref="G7:H7"/>
    <mergeCell ref="G9:H9"/>
    <mergeCell ref="G10:H10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Koubek</dc:creator>
  <cp:keywords/>
  <dc:description/>
  <cp:lastModifiedBy>Tomáš Koubek</cp:lastModifiedBy>
  <cp:revision/>
  <dcterms:created xsi:type="dcterms:W3CDTF">2025-03-06T10:08:16Z</dcterms:created>
  <dcterms:modified xsi:type="dcterms:W3CDTF">2025-04-10T15:36:21Z</dcterms:modified>
  <cp:category/>
  <cp:contentStatus/>
</cp:coreProperties>
</file>