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6__Těžební činnosti_________II.Q_2025/2__Zakázka__225135/"/>
    </mc:Choice>
  </mc:AlternateContent>
  <xr:revisionPtr revIDLastSave="7" documentId="8_{9E50C2DE-8B29-4E13-92FE-986CB91AABF0}" xr6:coauthVersionLast="47" xr6:coauthVersionMax="47" xr10:uidLastSave="{FB5EE99E-3174-450F-82FD-48D708963BB3}"/>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<sst xmlns="http://schemas.openxmlformats.org/spreadsheetml/2006/main" count="124" uniqueCount="58">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</sst>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9" sqref="I9"/>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f>TAB!$G$23</f>
        <v>3</v>
      </c>
      <c r="K2" s="29"/>
      <c r="L2" s="46" t="s">
        <v>42</v>
      </c>
      <c r="M2" s="50">
        <f>TAB!$G$24</f>
        <v>225135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45838</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customHeight="1" x14ac:dyDescent="0.2">
      <c r="B6" s="112" t="s">
        <v>46</v>
      </c>
      <c r="C6" s="108" t="s">
        <v>11</v>
      </c>
      <c r="D6" s="72" t="s">
        <v>13</v>
      </c>
      <c r="E6" s="82">
        <f>TAB!I4</f>
        <v>0</v>
      </c>
      <c r="F6" s="82">
        <f>TAB!J4</f>
        <v>0</v>
      </c>
      <c r="G6" s="75">
        <f>TAB!K4</f>
        <v>0</v>
      </c>
      <c r="H6" s="75">
        <f>TAB!L4</f>
        <v>9</v>
      </c>
      <c r="I6" s="75">
        <f>TAB!M4</f>
        <v>153</v>
      </c>
      <c r="J6" s="75">
        <f>TAB!N4</f>
        <v>135</v>
      </c>
      <c r="K6" s="75">
        <f>TAB!O4</f>
        <v>195</v>
      </c>
      <c r="L6" s="76">
        <f>TAB!P4</f>
        <v>37</v>
      </c>
      <c r="M6" s="77">
        <f t="shared" ref="M6:M16" si="0">SUM(E6:L6)</f>
        <v>529</v>
      </c>
      <c r="N6" s="43"/>
      <c r="O6" s="9" t="s">
        <v>19</v>
      </c>
      <c r="P6" s="9"/>
      <c r="Q6" s="9"/>
      <c r="R6" s="9"/>
      <c r="S6" s="9"/>
      <c r="T6" s="9"/>
      <c r="U6" s="9"/>
      <c r="V6" s="9"/>
      <c r="W6" s="9"/>
      <c r="X6" s="9"/>
      <c r="Y6" s="9"/>
      <c r="Z6" s="9"/>
      <c r="AA6" s="9"/>
      <c r="AB6" s="9"/>
      <c r="AC6" s="9"/>
      <c r="AD6" s="9"/>
      <c r="AE6" s="9"/>
      <c r="AF6" s="9"/>
      <c r="AG6" s="43"/>
      <c r="AH6" s="43"/>
    </row>
    <row r="7" spans="2:34" ht="2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13"/>
      <c r="C8" s="110" t="s">
        <v>12</v>
      </c>
      <c r="D8" s="63" t="s">
        <v>13</v>
      </c>
      <c r="E8" s="64">
        <f>TAB!I5</f>
        <v>0</v>
      </c>
      <c r="F8" s="65">
        <f>TAB!J5</f>
        <v>0</v>
      </c>
      <c r="G8" s="65">
        <f>TAB!K5</f>
        <v>0</v>
      </c>
      <c r="H8" s="65">
        <f>TAB!L5</f>
        <v>71</v>
      </c>
      <c r="I8" s="65">
        <f>TAB!M5</f>
        <v>198</v>
      </c>
      <c r="J8" s="65">
        <f>TAB!N5</f>
        <v>25</v>
      </c>
      <c r="K8" s="65">
        <f>TAB!O5</f>
        <v>100</v>
      </c>
      <c r="L8" s="66">
        <f>TAB!P5</f>
        <v>77</v>
      </c>
      <c r="M8" s="67">
        <f t="shared" si="0"/>
        <v>471</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12" t="s">
        <v>48</v>
      </c>
      <c r="C22" s="108"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3" t="s">
        <v>33</v>
      </c>
      <c r="C24" s="110"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9"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4"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6" workbookViewId="0">
      <selection activeCell="L6" sqref="L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v>9</v>
      </c>
      <c r="M4" s="52">
        <v>153</v>
      </c>
      <c r="N4" s="52">
        <v>135</v>
      </c>
      <c r="O4" s="52">
        <v>195</v>
      </c>
      <c r="P4" s="53">
        <v>37</v>
      </c>
    </row>
    <row r="5" spans="2:16" ht="30" customHeight="1" thickBot="1" x14ac:dyDescent="0.3">
      <c r="B5" t="s">
        <v>21</v>
      </c>
      <c r="D5">
        <v>3</v>
      </c>
      <c r="E5" s="149"/>
      <c r="F5" s="135"/>
      <c r="G5" s="54" t="s">
        <v>12</v>
      </c>
      <c r="H5" s="58" t="s">
        <v>37</v>
      </c>
      <c r="I5" s="61"/>
      <c r="J5" s="55"/>
      <c r="K5" s="55"/>
      <c r="L5" s="55">
        <v>71</v>
      </c>
      <c r="M5" s="55">
        <v>198</v>
      </c>
      <c r="N5" s="55">
        <v>25</v>
      </c>
      <c r="O5" s="55">
        <v>100</v>
      </c>
      <c r="P5" s="56">
        <v>77</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3</v>
      </c>
    </row>
    <row r="24" spans="6:8" ht="16.5" customHeight="1" x14ac:dyDescent="0.25">
      <c r="F24" s="98" t="s">
        <v>44</v>
      </c>
      <c r="G24" s="95">
        <v>225135</v>
      </c>
    </row>
    <row r="25" spans="6:8" ht="16.5" customHeight="1" x14ac:dyDescent="0.35">
      <c r="F25" s="98" t="s">
        <v>45</v>
      </c>
      <c r="G25" s="96">
        <v>45838</v>
      </c>
      <c r="H25" s="84"/>
    </row>
    <row r="26" spans="6:8" x14ac:dyDescent="0.25">
      <c r="F26" s="99" t="s">
        <v>49</v>
      </c>
      <c r="G26" s="100">
        <v>513000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2025-02-25T14:49:44Z</cp:lastPrinted>
  <dcterms:created xsi:type="dcterms:W3CDTF">2013-01-18T12:08:53Z</dcterms:created>
  <dcterms:modified xsi:type="dcterms:W3CDTF">2025-02-25T14:50:11Z</dcterms:modified>
</cp:coreProperties>
</file>