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21_Zakázka_125317/"/>
    </mc:Choice>
  </mc:AlternateContent>
  <xr:revisionPtr revIDLastSave="28" documentId="8_{38872101-2F4D-4D42-9E30-0FB1ED9F4A1F}" xr6:coauthVersionLast="47" xr6:coauthVersionMax="47" xr10:uidLastSave="{60B8A66B-A2CB-4DCC-AEE0-73BF6CEB2906}"/>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<sst xmlns="http://schemas.openxmlformats.org/spreadsheetml/2006/main" count="124" uniqueCount="58">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</sst>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44" sqref="I44"/>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Bílovice nad Svitavou</v>
      </c>
      <c r="F2" s="115"/>
      <c r="G2" s="115"/>
      <c r="H2" s="28"/>
      <c r="I2" s="36" t="s">
        <v>30</v>
      </c>
      <c r="J2" s="37">
        <f>TAB!$G$23</f>
        <v>1</v>
      </c>
      <c r="K2" s="29"/>
      <c r="L2" s="46" t="s">
        <v>42</v>
      </c>
      <c r="M2" s="50">
        <f>TAB!$G$24</f>
        <v>125317</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45777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04" t="s">
        <v>46</v>
      </c>
      <c r="C6" s="121"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05"/>
      <c r="C8" s="117"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04" t="s">
        <v>48</v>
      </c>
      <c r="C22" s="121" t="s">
        <v>11</v>
      </c>
      <c r="D22" s="72" t="s">
        <v>13</v>
      </c>
      <c r="E22" s="73">
        <f>TAB!I12</f>
        <v>1</v>
      </c>
      <c r="F22" s="74">
        <f>TAB!J12</f>
        <v>5</v>
      </c>
      <c r="G22" s="75">
        <f>TAB!K12</f>
        <v>66</v>
      </c>
      <c r="H22" s="75">
        <f>TAB!L12</f>
        <v>263</v>
      </c>
      <c r="I22" s="75">
        <f>TAB!M12</f>
        <v>148</v>
      </c>
      <c r="J22" s="75">
        <f>TAB!N12</f>
        <v>76</v>
      </c>
      <c r="K22" s="75">
        <f>TAB!O12</f>
        <v>18</v>
      </c>
      <c r="L22" s="76">
        <f>TAB!P12</f>
        <v>1</v>
      </c>
      <c r="M22" s="77">
        <f t="shared" ref="M22" si="5">SUM(E22:L22)</f>
        <v>578</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05" t="s">
        <v>33</v>
      </c>
      <c r="C24" s="117" t="s">
        <v>12</v>
      </c>
      <c r="D24" s="63" t="s">
        <v>13</v>
      </c>
      <c r="E24" s="81">
        <f>TAB!I13</f>
        <v>19</v>
      </c>
      <c r="F24" s="65">
        <f>TAB!J13</f>
        <v>35</v>
      </c>
      <c r="G24" s="65">
        <f>TAB!K13</f>
        <v>42</v>
      </c>
      <c r="H24" s="65">
        <f>TAB!L13</f>
        <v>35</v>
      </c>
      <c r="I24" s="65">
        <f>TAB!M13</f>
        <v>34</v>
      </c>
      <c r="J24" s="65">
        <f>TAB!N13</f>
        <v>70</v>
      </c>
      <c r="K24" s="65">
        <f>TAB!O13</f>
        <v>133</v>
      </c>
      <c r="L24" s="66">
        <f>TAB!P13</f>
        <v>92</v>
      </c>
      <c r="M24" s="67">
        <f t="shared" ref="M24" si="6">SUM(E24:L24)</f>
        <v>460</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3.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6.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9" workbookViewId="0">
      <selection activeCell="G24" sqref="G2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v>1</v>
      </c>
      <c r="J12" s="52">
        <v>5</v>
      </c>
      <c r="K12" s="52">
        <v>66</v>
      </c>
      <c r="L12" s="52">
        <v>263</v>
      </c>
      <c r="M12" s="52">
        <v>148</v>
      </c>
      <c r="N12" s="52">
        <v>76</v>
      </c>
      <c r="O12" s="52">
        <v>18</v>
      </c>
      <c r="P12" s="53">
        <v>1</v>
      </c>
    </row>
    <row r="13" spans="2:16" ht="30" customHeight="1" thickBot="1" x14ac:dyDescent="0.3">
      <c r="E13" s="149"/>
      <c r="F13" s="135"/>
      <c r="G13" s="54" t="s">
        <v>12</v>
      </c>
      <c r="H13" s="58" t="s">
        <v>37</v>
      </c>
      <c r="I13" s="61">
        <v>19</v>
      </c>
      <c r="J13" s="55">
        <v>35</v>
      </c>
      <c r="K13" s="55">
        <v>42</v>
      </c>
      <c r="L13" s="55">
        <v>35</v>
      </c>
      <c r="M13" s="55">
        <v>34</v>
      </c>
      <c r="N13" s="55">
        <v>70</v>
      </c>
      <c r="O13" s="55">
        <v>133</v>
      </c>
      <c r="P13" s="56">
        <v>92</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1</v>
      </c>
    </row>
    <row r="24" spans="6:8" ht="16.5" customHeight="1" x14ac:dyDescent="0.25">
      <c r="F24" s="98" t="s">
        <v>44</v>
      </c>
      <c r="G24" s="95">
        <v>125317</v>
      </c>
    </row>
    <row r="25" spans="6:8" ht="16.5" customHeight="1" x14ac:dyDescent="0.35">
      <c r="F25" s="98" t="s">
        <v>45</v>
      </c>
      <c r="G25" s="96">
        <v>45777</v>
      </c>
      <c r="H25" s="84"/>
    </row>
    <row r="26" spans="6:8" x14ac:dyDescent="0.25">
      <c r="F26" s="99" t="s">
        <v>49</v>
      </c>
      <c r="G26" s="100">
        <v>619000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2025-01-24T12:34:54Z</cp:lastPrinted>
  <dcterms:created xsi:type="dcterms:W3CDTF">2013-01-18T12:08:53Z</dcterms:created>
  <dcterms:modified xsi:type="dcterms:W3CDTF">2025-01-24T12:35:03Z</dcterms:modified>
</cp:coreProperties>
</file>