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Pěstební činnosti________I.Q_2025/5_Zakázka___125301/"/>
    </mc:Choice>
  </mc:AlternateContent>
  <xr:revisionPtr revIDLastSave="14" documentId="8_{C81727A8-5271-44CA-A197-FA8A52350D4C}" xr6:coauthVersionLast="47" xr6:coauthVersionMax="47" xr10:uidLastSave="{04459B14-8F27-49E0-8284-76012B58E695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47" i="1"/>
  <c r="F38" i="1"/>
  <c r="F22" i="1"/>
  <c r="F12" i="1"/>
  <c r="F9" i="1"/>
</calcChain>
</file>

<file path=xl/sharedStrings.xml><?xml version="1.0" encoding="utf-8"?>
<sst xmlns="http://schemas.openxmlformats.org/spreadsheetml/2006/main" count="121" uniqueCount="72">
  <si>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</si>
  <si>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</si>
  <si>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</si>
  <si>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</si>
  <si>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</si>
  <si>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</si>
  <si>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</si>
  <si>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</si>
  <si>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</si>
  <si>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Úklid klestu  (bez pálení) - ručně - listnatého</t>
  </si>
  <si>
    <t>364Aa04a</t>
  </si>
  <si>
    <t>375Aa04a</t>
  </si>
  <si>
    <t>302Da11</t>
  </si>
  <si>
    <t>Úklid klestu  (bez pálení) - ručně - jehličnatého</t>
  </si>
  <si>
    <t>374Ca04</t>
  </si>
  <si>
    <t>Úklid klestu  (bez pálení) - ručně - jehl.+list.</t>
  </si>
  <si>
    <t>373Ea04</t>
  </si>
  <si>
    <t>373Fa04a</t>
  </si>
  <si>
    <t>Údržba a opravy oplocenek</t>
  </si>
  <si>
    <t>357Da01d</t>
  </si>
  <si>
    <t>358Aa01a</t>
  </si>
  <si>
    <t>306Ba04</t>
  </si>
  <si>
    <t>313Ba01a</t>
  </si>
  <si>
    <t>313Ba01b</t>
  </si>
  <si>
    <t>313Ca01b</t>
  </si>
  <si>
    <t>315Ba01b</t>
  </si>
  <si>
    <t>Rozebírání a likvid.oplocenek-drátěné-do 180 cm vč</t>
  </si>
  <si>
    <t>370Ca03b</t>
  </si>
  <si>
    <t>Prořezávky - listnaté - nad 4 m - mechanizovaně</t>
  </si>
  <si>
    <t>336Ca02a</t>
  </si>
  <si>
    <t>336Ca02b</t>
  </si>
  <si>
    <t>337Aa01b</t>
  </si>
  <si>
    <t>337Aa02a</t>
  </si>
  <si>
    <t>337Aa02b</t>
  </si>
  <si>
    <t>304Ca02</t>
  </si>
  <si>
    <t>305Ba02a</t>
  </si>
  <si>
    <t>305Ba02b</t>
  </si>
  <si>
    <t>305Ca02</t>
  </si>
  <si>
    <t>305Ca03</t>
  </si>
  <si>
    <t>306Ba01a</t>
  </si>
  <si>
    <t>306Ca02</t>
  </si>
  <si>
    <t>314Da02</t>
  </si>
  <si>
    <t>Prořezávky - listnaté - do 4 m - mechanizovaně</t>
  </si>
  <si>
    <t>304Ca13/01</t>
  </si>
  <si>
    <t>305Ca01</t>
  </si>
  <si>
    <t>306Ba01b</t>
  </si>
  <si>
    <t>383Ba02a</t>
  </si>
  <si>
    <t>383Ba02b</t>
  </si>
  <si>
    <t>383Ba02c</t>
  </si>
  <si>
    <t>383Da01c</t>
  </si>
  <si>
    <t>383Fa01</t>
  </si>
  <si>
    <t>Prořezávky - jehlič. + list. - nad 4 m - mechan.</t>
  </si>
  <si>
    <t>306Ca01</t>
  </si>
  <si>
    <t>Oplocenky z nov.mat.-drátěné-Drátěná 160/3</t>
  </si>
  <si>
    <t>383Da09a</t>
  </si>
  <si>
    <t>Drcení klestu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</si>
  <si>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</si>
  <si>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</si>
  <si>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hod</t>
  </si>
  <si>
    <t>km</t>
  </si>
  <si>
    <t>ha</t>
  </si>
  <si>
    <t>Celkem_Prořezávky - jehlič. + list. - nad 4 m - mechan.</t>
  </si>
  <si>
    <t>Celkem_Prořezávky - listnaté - do 4 m - mechanizovaně</t>
  </si>
  <si>
    <t>Celkem_Prořezávky - listnaté - nad 4 m - mechanizovaně</t>
  </si>
  <si>
    <t>Celkem_Rozebírání a likvid.oplocenek-drátěné-do 180 cm vč</t>
  </si>
  <si>
    <t>Celkem_Údržba a opravy oplocenek</t>
  </si>
  <si>
    <t>Celkem_Oplocenky z nov.mat.-drátěné-Drátěná 160/3</t>
  </si>
  <si>
    <t>Celkem_Drcení klestu</t>
  </si>
  <si>
    <t>Celkem_Úklid klestu  (bez pálení) - ručně - listnatého</t>
  </si>
  <si>
    <t>Celkem_Úklid klestu  (bez pálení) - ručně - jehličnatého</t>
  </si>
  <si>
    <t>Celkem_Úklid klestu  (bez pálení) - ručně - jehl.+list.</t>
  </si>
  <si>
    <t>Bílovice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</si>
</sst>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2" fontId="3" fillId="6" borderId="4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2" fontId="3" fillId="6" borderId="6" xfId="0" applyNumberFormat="1" applyFont="1" applyFill="1" applyBorder="1" applyAlignment="1">
      <alignment horizontal="right" vertical="top" wrapText="1" indent="1"/>
    </xf>
    <xf numFmtId="2" fontId="4" fillId="3" borderId="8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164" fontId="1" fillId="3" borderId="15" xfId="0" applyNumberFormat="1" applyFont="1" applyFill="1" applyBorder="1" applyAlignment="1">
      <alignment horizontal="right" vertical="top" wrapText="1" indent="1"/>
    </xf>
    <xf numFmtId="2" fontId="4" fillId="3" borderId="18" xfId="0" applyNumberFormat="1" applyFont="1" applyFill="1" applyBorder="1" applyAlignment="1">
      <alignment horizontal="right" vertical="top" wrapText="1" indent="1"/>
    </xf>
    <xf numFmtId="2" fontId="1" fillId="3" borderId="15" xfId="0" applyNumberFormat="1" applyFont="1" applyFill="1" applyBorder="1" applyAlignment="1">
      <alignment horizontal="right" vertical="top" wrapText="1" indent="1"/>
    </xf>
    <xf numFmtId="1" fontId="1" fillId="3" borderId="3" xfId="0" applyNumberFormat="1" applyFont="1" applyFill="1" applyBorder="1" applyAlignment="1">
      <alignment horizontal="right" vertical="top" wrapText="1" indent="1"/>
    </xf>
    <xf numFmtId="1" fontId="3" fillId="6" borderId="3" xfId="0" applyNumberFormat="1" applyFont="1" applyFill="1" applyBorder="1" applyAlignment="1">
      <alignment horizontal="right" vertical="top" wrapText="1" indent="1"/>
    </xf>
    <xf numFmtId="2" fontId="4" fillId="3" borderId="19" xfId="0" applyNumberFormat="1" applyFont="1" applyFill="1" applyBorder="1" applyAlignment="1">
      <alignment horizontal="right" vertical="top" wrapText="1" indent="1"/>
    </xf>
    <xf numFmtId="1" fontId="4" fillId="3" borderId="19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1" fontId="1" fillId="3" borderId="15" xfId="0" applyNumberFormat="1" applyFont="1" applyFill="1" applyBorder="1" applyAlignment="1">
      <alignment horizontal="right" vertical="top" wrapText="1" indent="1"/>
    </xf>
    <xf numFmtId="164" fontId="4" fillId="3" borderId="15" xfId="0" applyNumberFormat="1" applyFont="1" applyFill="1" applyBorder="1" applyAlignment="1">
      <alignment horizontal="right" vertical="top" wrapText="1" indent="1"/>
    </xf>
    <xf numFmtId="0" fontId="4" fillId="2" borderId="11" xfId="0" applyFont="1" applyFill="1" applyBorder="1" applyAlignment="1">
      <alignment vertical="top" wrapText="1"/>
    </xf>
    <xf numFmtId="2" fontId="3" fillId="6" borderId="5" xfId="0" applyNumberFormat="1" applyFont="1" applyFill="1" applyBorder="1" applyAlignment="1">
      <alignment horizontal="right" vertical="top" wrapText="1" indent="1"/>
    </xf>
    <xf numFmtId="0" fontId="4" fillId="2" borderId="20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 indent="1"/>
    </xf>
    <xf numFmtId="0" fontId="3" fillId="5" borderId="17" xfId="0" applyFont="1" applyFill="1" applyBorder="1" applyAlignment="1">
      <alignment horizontal="left" vertical="top" wrapText="1" indent="1"/>
    </xf>
    <xf numFmtId="0" fontId="3" fillId="5" borderId="2" xfId="0" applyFont="1" applyFill="1" applyBorder="1" applyAlignment="1">
      <alignment horizontal="left" vertical="top" wrapText="1" indent="1"/>
    </xf>
    <xf numFmtId="0" fontId="3" fillId="5" borderId="24" xfId="0" applyFont="1" applyFill="1" applyBorder="1" applyAlignment="1">
      <alignment horizontal="left" vertical="top" wrapText="1" indent="1"/>
    </xf>
    <xf numFmtId="0" fontId="3" fillId="5" borderId="25" xfId="0" applyFont="1" applyFill="1" applyBorder="1" applyAlignment="1">
      <alignment horizontal="left" vertical="top" wrapText="1" indent="1"/>
    </xf>
    <xf numFmtId="0" fontId="3" fillId="5" borderId="26" xfId="0" applyFont="1" applyFill="1" applyBorder="1" applyAlignment="1">
      <alignment horizontal="left" vertical="top" wrapText="1" indent="1"/>
    </xf>
    <xf numFmtId="0" fontId="4" fillId="4" borderId="29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center" textRotation="90" wrapText="1"/>
    </xf>
    <xf numFmtId="0" fontId="9" fillId="2" borderId="31" xfId="0" applyFont="1" applyFill="1" applyBorder="1" applyAlignment="1">
      <alignment horizontal="center" vertical="center" textRotation="90" wrapText="1"/>
    </xf>
    <xf numFmtId="0" fontId="9" fillId="2" borderId="32" xfId="0" applyFont="1" applyFill="1" applyBorder="1" applyAlignment="1">
      <alignment horizontal="center" vertical="center" textRotation="90" wrapText="1"/>
    </xf>
    <xf numFmtId="165" fontId="1" fillId="3" borderId="7" xfId="0" applyNumberFormat="1" applyFont="1" applyFill="1" applyBorder="1" applyAlignment="1">
      <alignment horizontal="right" vertical="top" wrapText="1" indent="1"/>
    </xf>
    <xf numFmtId="165" fontId="1" fillId="3" borderId="3" xfId="0" applyNumberFormat="1" applyFont="1" applyFill="1" applyBorder="1" applyAlignment="1">
      <alignment horizontal="right" vertical="top" wrapText="1" indent="1"/>
    </xf>
    <xf numFmtId="165" fontId="4" fillId="3" borderId="27" xfId="0" applyNumberFormat="1" applyFont="1" applyFill="1" applyBorder="1" applyAlignment="1">
      <alignment horizontal="right" vertical="top" wrapText="1" indent="1"/>
    </xf>
    <xf numFmtId="165" fontId="3" fillId="6" borderId="3" xfId="0" applyNumberFormat="1" applyFont="1" applyFill="1" applyBorder="1" applyAlignment="1">
      <alignment horizontal="right" vertical="top" wrapText="1" inden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2"/>
  <sheetViews>
    <sheetView tabSelected="1" zoomScale="145" zoomScaleNormal="145" workbookViewId="0">
      <selection activeCell="K48" sqref="K48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42" width="12.140625" style="55"/>
    <col min="43" max="16384" width="12.140625" style="1"/>
  </cols>
  <sheetData>
    <row r="1" spans="1:7" s="55" customFormat="1" ht="15" customHeight="1" x14ac:dyDescent="0.25">
      <c r="E1" s="56" t="s">
        <v>8</v>
      </c>
      <c r="F1" s="56"/>
      <c r="G1" s="56"/>
    </row>
    <row r="2" spans="1:7" s="55" customFormat="1" ht="20.25" customHeight="1" thickBot="1" x14ac:dyDescent="0.3">
      <c r="A2" s="57" t="s">
        <v>1</v>
      </c>
      <c r="B2" s="57"/>
      <c r="C2" s="57"/>
      <c r="D2" s="57"/>
      <c r="E2" s="57"/>
      <c r="F2" s="57"/>
      <c r="G2" s="57"/>
    </row>
    <row r="3" spans="1:7" ht="24" customHeight="1" thickBot="1" x14ac:dyDescent="0.3">
      <c r="A3" s="12" t="s">
        <v>2</v>
      </c>
      <c r="B3" s="47" t="s">
        <v>3</v>
      </c>
      <c r="C3" s="14" t="s">
        <v>4</v>
      </c>
      <c r="D3" s="13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48" t="s">
        <v>71</v>
      </c>
      <c r="B4" s="33">
        <v>125301</v>
      </c>
      <c r="C4" s="40" t="s">
        <v>9</v>
      </c>
      <c r="D4" s="36">
        <v>2</v>
      </c>
      <c r="E4" s="10" t="s">
        <v>10</v>
      </c>
      <c r="F4" s="51">
        <v>20</v>
      </c>
      <c r="G4" s="8" t="s">
        <v>56</v>
      </c>
    </row>
    <row r="5" spans="1:7" ht="14.25" customHeight="1" x14ac:dyDescent="0.25">
      <c r="A5" s="49"/>
      <c r="B5" s="34"/>
      <c r="C5" s="38"/>
      <c r="D5" s="32"/>
      <c r="E5" s="11" t="s">
        <v>11</v>
      </c>
      <c r="F5" s="52">
        <v>30</v>
      </c>
      <c r="G5" s="9" t="s">
        <v>56</v>
      </c>
    </row>
    <row r="6" spans="1:7" ht="14.25" customHeight="1" x14ac:dyDescent="0.25">
      <c r="A6" s="49"/>
      <c r="B6" s="34"/>
      <c r="C6" s="30"/>
      <c r="D6" s="15">
        <v>3</v>
      </c>
      <c r="E6" s="11" t="s">
        <v>12</v>
      </c>
      <c r="F6" s="53">
        <v>200</v>
      </c>
      <c r="G6" s="22" t="s">
        <v>56</v>
      </c>
    </row>
    <row r="7" spans="1:7" ht="14.25" customHeight="1" x14ac:dyDescent="0.25">
      <c r="A7" s="49"/>
      <c r="B7" s="34"/>
      <c r="C7" s="41" t="s">
        <v>68</v>
      </c>
      <c r="D7" s="42"/>
      <c r="E7" s="43"/>
      <c r="F7" s="54">
        <v>250</v>
      </c>
      <c r="G7" s="5" t="s">
        <v>57</v>
      </c>
    </row>
    <row r="8" spans="1:7" ht="14.25" customHeight="1" x14ac:dyDescent="0.25">
      <c r="A8" s="49"/>
      <c r="B8" s="34"/>
      <c r="C8" s="27" t="s">
        <v>13</v>
      </c>
      <c r="D8" s="15">
        <v>2</v>
      </c>
      <c r="E8" s="11" t="s">
        <v>14</v>
      </c>
      <c r="F8" s="53">
        <v>20</v>
      </c>
      <c r="G8" s="23">
        <v>20</v>
      </c>
    </row>
    <row r="9" spans="1:7" ht="14.25" customHeight="1" x14ac:dyDescent="0.25">
      <c r="A9" s="49"/>
      <c r="B9" s="34"/>
      <c r="C9" s="41" t="s">
        <v>69</v>
      </c>
      <c r="D9" s="42"/>
      <c r="E9" s="43"/>
      <c r="F9" s="54">
        <f>SUM(F8)</f>
        <v>20</v>
      </c>
      <c r="G9" s="5" t="s">
        <v>57</v>
      </c>
    </row>
    <row r="10" spans="1:7" ht="14.25" customHeight="1" x14ac:dyDescent="0.25">
      <c r="A10" s="49"/>
      <c r="B10" s="34"/>
      <c r="C10" s="29" t="s">
        <v>15</v>
      </c>
      <c r="D10" s="31">
        <v>2</v>
      </c>
      <c r="E10" s="11" t="s">
        <v>16</v>
      </c>
      <c r="F10" s="53">
        <v>30</v>
      </c>
      <c r="G10" s="22" t="s">
        <v>56</v>
      </c>
    </row>
    <row r="11" spans="1:7" ht="14.25" customHeight="1" x14ac:dyDescent="0.25">
      <c r="A11" s="49"/>
      <c r="B11" s="34"/>
      <c r="C11" s="39"/>
      <c r="D11" s="32"/>
      <c r="E11" s="11" t="s">
        <v>17</v>
      </c>
      <c r="F11" s="53">
        <v>20</v>
      </c>
      <c r="G11" s="22" t="s">
        <v>56</v>
      </c>
    </row>
    <row r="12" spans="1:7" ht="14.25" customHeight="1" x14ac:dyDescent="0.25">
      <c r="A12" s="49"/>
      <c r="B12" s="34"/>
      <c r="C12" s="41" t="s">
        <v>70</v>
      </c>
      <c r="D12" s="42"/>
      <c r="E12" s="43"/>
      <c r="F12" s="54">
        <f>SUM(F10:F11)</f>
        <v>50</v>
      </c>
      <c r="G12" s="5" t="s">
        <v>57</v>
      </c>
    </row>
    <row r="13" spans="1:7" ht="14.25" customHeight="1" x14ac:dyDescent="0.25">
      <c r="A13" s="49"/>
      <c r="B13" s="34"/>
      <c r="C13" s="29" t="s">
        <v>18</v>
      </c>
      <c r="D13" s="31">
        <v>2</v>
      </c>
      <c r="E13" s="11" t="s">
        <v>19</v>
      </c>
      <c r="F13" s="20">
        <v>24</v>
      </c>
      <c r="G13" s="9" t="s">
        <v>58</v>
      </c>
    </row>
    <row r="14" spans="1:7" ht="14.25" customHeight="1" x14ac:dyDescent="0.25">
      <c r="A14" s="49"/>
      <c r="B14" s="34"/>
      <c r="C14" s="38"/>
      <c r="D14" s="32"/>
      <c r="E14" s="11" t="s">
        <v>20</v>
      </c>
      <c r="F14" s="20">
        <v>8</v>
      </c>
      <c r="G14" s="9" t="s">
        <v>58</v>
      </c>
    </row>
    <row r="15" spans="1:7" ht="14.25" customHeight="1" x14ac:dyDescent="0.25">
      <c r="A15" s="49"/>
      <c r="B15" s="34"/>
      <c r="C15" s="38"/>
      <c r="D15" s="36">
        <v>3</v>
      </c>
      <c r="E15" s="11" t="s">
        <v>21</v>
      </c>
      <c r="F15" s="20">
        <v>10</v>
      </c>
      <c r="G15" s="9" t="s">
        <v>58</v>
      </c>
    </row>
    <row r="16" spans="1:7" ht="14.25" customHeight="1" x14ac:dyDescent="0.25">
      <c r="A16" s="49"/>
      <c r="B16" s="34"/>
      <c r="C16" s="38"/>
      <c r="D16" s="37"/>
      <c r="E16" s="16" t="s">
        <v>22</v>
      </c>
      <c r="F16" s="25">
        <v>5</v>
      </c>
      <c r="G16" s="9" t="s">
        <v>58</v>
      </c>
    </row>
    <row r="17" spans="1:7" ht="14.25" customHeight="1" x14ac:dyDescent="0.25">
      <c r="A17" s="49"/>
      <c r="B17" s="34"/>
      <c r="C17" s="38"/>
      <c r="D17" s="37"/>
      <c r="E17" s="16" t="s">
        <v>23</v>
      </c>
      <c r="F17" s="25">
        <v>5</v>
      </c>
      <c r="G17" s="9" t="s">
        <v>58</v>
      </c>
    </row>
    <row r="18" spans="1:7" ht="14.25" customHeight="1" x14ac:dyDescent="0.25">
      <c r="A18" s="49"/>
      <c r="B18" s="34"/>
      <c r="C18" s="38"/>
      <c r="D18" s="37"/>
      <c r="E18" s="16" t="s">
        <v>23</v>
      </c>
      <c r="F18" s="25">
        <v>10</v>
      </c>
      <c r="G18" s="9" t="s">
        <v>58</v>
      </c>
    </row>
    <row r="19" spans="1:7" ht="14.25" customHeight="1" x14ac:dyDescent="0.25">
      <c r="A19" s="49"/>
      <c r="B19" s="34"/>
      <c r="C19" s="38"/>
      <c r="D19" s="37"/>
      <c r="E19" s="16" t="s">
        <v>24</v>
      </c>
      <c r="F19" s="25">
        <v>20</v>
      </c>
      <c r="G19" s="9" t="s">
        <v>58</v>
      </c>
    </row>
    <row r="20" spans="1:7" ht="14.25" customHeight="1" x14ac:dyDescent="0.25">
      <c r="A20" s="49"/>
      <c r="B20" s="34"/>
      <c r="C20" s="38"/>
      <c r="D20" s="37"/>
      <c r="E20" s="16" t="s">
        <v>25</v>
      </c>
      <c r="F20" s="25">
        <v>5</v>
      </c>
      <c r="G20" s="9" t="s">
        <v>58</v>
      </c>
    </row>
    <row r="21" spans="1:7" ht="14.25" customHeight="1" x14ac:dyDescent="0.25">
      <c r="A21" s="49"/>
      <c r="B21" s="34"/>
      <c r="C21" s="30"/>
      <c r="D21" s="32"/>
      <c r="E21" s="16" t="s">
        <v>25</v>
      </c>
      <c r="F21" s="25">
        <v>10</v>
      </c>
      <c r="G21" s="9" t="s">
        <v>58</v>
      </c>
    </row>
    <row r="22" spans="1:7" ht="14.25" customHeight="1" x14ac:dyDescent="0.25">
      <c r="A22" s="49"/>
      <c r="B22" s="34"/>
      <c r="C22" s="41" t="s">
        <v>65</v>
      </c>
      <c r="D22" s="42"/>
      <c r="E22" s="43"/>
      <c r="F22" s="21">
        <f>SUM(F13:F21)</f>
        <v>97</v>
      </c>
      <c r="G22" s="5" t="s">
        <v>58</v>
      </c>
    </row>
    <row r="23" spans="1:7" ht="14.25" customHeight="1" x14ac:dyDescent="0.25">
      <c r="A23" s="49"/>
      <c r="B23" s="34"/>
      <c r="C23" s="27" t="s">
        <v>26</v>
      </c>
      <c r="D23" s="15">
        <v>2</v>
      </c>
      <c r="E23" s="16" t="s">
        <v>27</v>
      </c>
      <c r="F23" s="17">
        <v>0.25</v>
      </c>
      <c r="G23" s="18" t="s">
        <v>59</v>
      </c>
    </row>
    <row r="24" spans="1:7" ht="14.25" customHeight="1" x14ac:dyDescent="0.25">
      <c r="A24" s="49"/>
      <c r="B24" s="34"/>
      <c r="C24" s="41" t="s">
        <v>64</v>
      </c>
      <c r="D24" s="42"/>
      <c r="E24" s="43"/>
      <c r="F24" s="6">
        <v>0.25</v>
      </c>
      <c r="G24" s="5" t="s">
        <v>59</v>
      </c>
    </row>
    <row r="25" spans="1:7" ht="14.25" customHeight="1" x14ac:dyDescent="0.25">
      <c r="A25" s="49"/>
      <c r="B25" s="34"/>
      <c r="C25" s="29" t="s">
        <v>28</v>
      </c>
      <c r="D25" s="31">
        <v>1</v>
      </c>
      <c r="E25" s="16" t="s">
        <v>29</v>
      </c>
      <c r="F25" s="19">
        <v>0.41</v>
      </c>
      <c r="G25" s="18" t="s">
        <v>60</v>
      </c>
    </row>
    <row r="26" spans="1:7" ht="14.25" customHeight="1" x14ac:dyDescent="0.25">
      <c r="A26" s="49"/>
      <c r="B26" s="34"/>
      <c r="C26" s="38"/>
      <c r="D26" s="37"/>
      <c r="E26" s="16" t="s">
        <v>30</v>
      </c>
      <c r="F26" s="19">
        <v>0.17</v>
      </c>
      <c r="G26" s="18" t="s">
        <v>60</v>
      </c>
    </row>
    <row r="27" spans="1:7" ht="14.25" customHeight="1" x14ac:dyDescent="0.25">
      <c r="A27" s="49"/>
      <c r="B27" s="34"/>
      <c r="C27" s="38"/>
      <c r="D27" s="37"/>
      <c r="E27" s="16" t="s">
        <v>31</v>
      </c>
      <c r="F27" s="19">
        <v>0.41</v>
      </c>
      <c r="G27" s="18" t="s">
        <v>60</v>
      </c>
    </row>
    <row r="28" spans="1:7" ht="14.25" customHeight="1" x14ac:dyDescent="0.25">
      <c r="A28" s="49"/>
      <c r="B28" s="34"/>
      <c r="C28" s="38"/>
      <c r="D28" s="37"/>
      <c r="E28" s="16" t="s">
        <v>32</v>
      </c>
      <c r="F28" s="19">
        <v>0.38</v>
      </c>
      <c r="G28" s="18" t="s">
        <v>60</v>
      </c>
    </row>
    <row r="29" spans="1:7" ht="14.25" customHeight="1" x14ac:dyDescent="0.25">
      <c r="A29" s="49"/>
      <c r="B29" s="34"/>
      <c r="C29" s="38"/>
      <c r="D29" s="32"/>
      <c r="E29" s="16" t="s">
        <v>33</v>
      </c>
      <c r="F29" s="19">
        <v>6.13</v>
      </c>
      <c r="G29" s="18" t="s">
        <v>60</v>
      </c>
    </row>
    <row r="30" spans="1:7" ht="14.25" customHeight="1" x14ac:dyDescent="0.25">
      <c r="A30" s="49"/>
      <c r="B30" s="34"/>
      <c r="C30" s="38"/>
      <c r="D30" s="36">
        <v>3</v>
      </c>
      <c r="E30" s="16" t="s">
        <v>34</v>
      </c>
      <c r="F30" s="19">
        <v>1.4</v>
      </c>
      <c r="G30" s="18" t="s">
        <v>60</v>
      </c>
    </row>
    <row r="31" spans="1:7" ht="14.25" customHeight="1" x14ac:dyDescent="0.25">
      <c r="A31" s="49"/>
      <c r="B31" s="34"/>
      <c r="C31" s="38"/>
      <c r="D31" s="37"/>
      <c r="E31" s="16" t="s">
        <v>35</v>
      </c>
      <c r="F31" s="19">
        <v>3.49</v>
      </c>
      <c r="G31" s="18" t="s">
        <v>60</v>
      </c>
    </row>
    <row r="32" spans="1:7" ht="14.25" customHeight="1" x14ac:dyDescent="0.25">
      <c r="A32" s="49"/>
      <c r="B32" s="34"/>
      <c r="C32" s="38"/>
      <c r="D32" s="37"/>
      <c r="E32" s="16" t="s">
        <v>36</v>
      </c>
      <c r="F32" s="19">
        <v>2.66</v>
      </c>
      <c r="G32" s="18" t="s">
        <v>60</v>
      </c>
    </row>
    <row r="33" spans="1:7" ht="14.25" customHeight="1" x14ac:dyDescent="0.25">
      <c r="A33" s="49"/>
      <c r="B33" s="34"/>
      <c r="C33" s="38"/>
      <c r="D33" s="37"/>
      <c r="E33" s="16" t="s">
        <v>37</v>
      </c>
      <c r="F33" s="19">
        <v>3.21</v>
      </c>
      <c r="G33" s="18" t="s">
        <v>60</v>
      </c>
    </row>
    <row r="34" spans="1:7" ht="14.25" customHeight="1" x14ac:dyDescent="0.25">
      <c r="A34" s="49"/>
      <c r="B34" s="34"/>
      <c r="C34" s="38"/>
      <c r="D34" s="37"/>
      <c r="E34" s="16" t="s">
        <v>38</v>
      </c>
      <c r="F34" s="19">
        <v>4.66</v>
      </c>
      <c r="G34" s="18" t="s">
        <v>60</v>
      </c>
    </row>
    <row r="35" spans="1:7" ht="14.25" customHeight="1" x14ac:dyDescent="0.25">
      <c r="A35" s="49"/>
      <c r="B35" s="34"/>
      <c r="C35" s="38"/>
      <c r="D35" s="37"/>
      <c r="E35" s="16" t="s">
        <v>39</v>
      </c>
      <c r="F35" s="19">
        <v>11.41</v>
      </c>
      <c r="G35" s="18" t="s">
        <v>60</v>
      </c>
    </row>
    <row r="36" spans="1:7" ht="14.25" customHeight="1" x14ac:dyDescent="0.25">
      <c r="A36" s="49"/>
      <c r="B36" s="34"/>
      <c r="C36" s="38"/>
      <c r="D36" s="37"/>
      <c r="E36" s="16" t="s">
        <v>40</v>
      </c>
      <c r="F36" s="19">
        <v>0.7</v>
      </c>
      <c r="G36" s="18" t="s">
        <v>60</v>
      </c>
    </row>
    <row r="37" spans="1:7" ht="14.25" customHeight="1" x14ac:dyDescent="0.25">
      <c r="A37" s="49"/>
      <c r="B37" s="34"/>
      <c r="C37" s="30"/>
      <c r="D37" s="32"/>
      <c r="E37" s="16" t="s">
        <v>41</v>
      </c>
      <c r="F37" s="19">
        <v>2.66</v>
      </c>
      <c r="G37" s="18" t="s">
        <v>60</v>
      </c>
    </row>
    <row r="38" spans="1:7" ht="14.25" customHeight="1" x14ac:dyDescent="0.25">
      <c r="A38" s="49"/>
      <c r="B38" s="34"/>
      <c r="C38" s="41" t="s">
        <v>63</v>
      </c>
      <c r="D38" s="42"/>
      <c r="E38" s="43"/>
      <c r="F38" s="24">
        <f>SUM(F25:F37)</f>
        <v>37.69</v>
      </c>
      <c r="G38" s="5" t="s">
        <v>60</v>
      </c>
    </row>
    <row r="39" spans="1:7" ht="14.25" customHeight="1" x14ac:dyDescent="0.25">
      <c r="A39" s="49"/>
      <c r="B39" s="34"/>
      <c r="C39" s="29" t="s">
        <v>42</v>
      </c>
      <c r="D39" s="31">
        <v>3</v>
      </c>
      <c r="E39" s="16" t="s">
        <v>43</v>
      </c>
      <c r="F39" s="19">
        <v>1.01</v>
      </c>
      <c r="G39" s="18" t="s">
        <v>60</v>
      </c>
    </row>
    <row r="40" spans="1:7" ht="14.25" customHeight="1" x14ac:dyDescent="0.25">
      <c r="A40" s="49"/>
      <c r="B40" s="34"/>
      <c r="C40" s="38"/>
      <c r="D40" s="37"/>
      <c r="E40" s="16" t="s">
        <v>44</v>
      </c>
      <c r="F40" s="19">
        <v>0.46</v>
      </c>
      <c r="G40" s="18" t="s">
        <v>60</v>
      </c>
    </row>
    <row r="41" spans="1:7" ht="14.25" customHeight="1" x14ac:dyDescent="0.25">
      <c r="A41" s="49"/>
      <c r="B41" s="34"/>
      <c r="C41" s="38"/>
      <c r="D41" s="32"/>
      <c r="E41" s="16" t="s">
        <v>45</v>
      </c>
      <c r="F41" s="19">
        <v>0.64</v>
      </c>
      <c r="G41" s="18" t="s">
        <v>60</v>
      </c>
    </row>
    <row r="42" spans="1:7" ht="14.25" customHeight="1" x14ac:dyDescent="0.25">
      <c r="A42" s="49"/>
      <c r="B42" s="34"/>
      <c r="C42" s="38"/>
      <c r="D42" s="36">
        <v>4</v>
      </c>
      <c r="E42" s="16" t="s">
        <v>46</v>
      </c>
      <c r="F42" s="19">
        <v>1.67</v>
      </c>
      <c r="G42" s="18" t="s">
        <v>60</v>
      </c>
    </row>
    <row r="43" spans="1:7" ht="14.25" customHeight="1" x14ac:dyDescent="0.25">
      <c r="A43" s="49"/>
      <c r="B43" s="34"/>
      <c r="C43" s="38"/>
      <c r="D43" s="37"/>
      <c r="E43" s="16" t="s">
        <v>47</v>
      </c>
      <c r="F43" s="19">
        <v>0.27</v>
      </c>
      <c r="G43" s="18" t="s">
        <v>60</v>
      </c>
    </row>
    <row r="44" spans="1:7" ht="14.25" customHeight="1" x14ac:dyDescent="0.25">
      <c r="A44" s="49"/>
      <c r="B44" s="34"/>
      <c r="C44" s="38"/>
      <c r="D44" s="37"/>
      <c r="E44" s="16" t="s">
        <v>48</v>
      </c>
      <c r="F44" s="19">
        <v>0.36</v>
      </c>
      <c r="G44" s="18" t="s">
        <v>60</v>
      </c>
    </row>
    <row r="45" spans="1:7" ht="14.25" customHeight="1" x14ac:dyDescent="0.25">
      <c r="A45" s="49"/>
      <c r="B45" s="34"/>
      <c r="C45" s="38"/>
      <c r="D45" s="37"/>
      <c r="E45" s="16" t="s">
        <v>49</v>
      </c>
      <c r="F45" s="19">
        <v>0.79</v>
      </c>
      <c r="G45" s="18" t="s">
        <v>60</v>
      </c>
    </row>
    <row r="46" spans="1:7" ht="14.25" customHeight="1" x14ac:dyDescent="0.25">
      <c r="A46" s="49"/>
      <c r="B46" s="34"/>
      <c r="C46" s="30"/>
      <c r="D46" s="32"/>
      <c r="E46" s="16" t="s">
        <v>50</v>
      </c>
      <c r="F46" s="19">
        <v>0.64</v>
      </c>
      <c r="G46" s="18" t="s">
        <v>60</v>
      </c>
    </row>
    <row r="47" spans="1:7" ht="14.25" customHeight="1" x14ac:dyDescent="0.25">
      <c r="A47" s="49"/>
      <c r="B47" s="34"/>
      <c r="C47" s="41" t="s">
        <v>62</v>
      </c>
      <c r="D47" s="42"/>
      <c r="E47" s="43"/>
      <c r="F47" s="24">
        <f>SUM(F39:F46)</f>
        <v>5.84</v>
      </c>
      <c r="G47" s="5" t="s">
        <v>60</v>
      </c>
    </row>
    <row r="48" spans="1:7" ht="14.25" customHeight="1" x14ac:dyDescent="0.25">
      <c r="A48" s="49"/>
      <c r="B48" s="34"/>
      <c r="C48" s="27" t="s">
        <v>51</v>
      </c>
      <c r="D48" s="15">
        <v>3</v>
      </c>
      <c r="E48" s="16" t="s">
        <v>52</v>
      </c>
      <c r="F48" s="19">
        <v>4.34</v>
      </c>
      <c r="G48" s="18" t="s">
        <v>60</v>
      </c>
    </row>
    <row r="49" spans="1:7" ht="14.25" customHeight="1" x14ac:dyDescent="0.25">
      <c r="A49" s="49"/>
      <c r="B49" s="34"/>
      <c r="C49" s="41" t="s">
        <v>61</v>
      </c>
      <c r="D49" s="42"/>
      <c r="E49" s="43"/>
      <c r="F49" s="24">
        <v>4.34</v>
      </c>
      <c r="G49" s="5" t="s">
        <v>60</v>
      </c>
    </row>
    <row r="50" spans="1:7" ht="14.25" customHeight="1" x14ac:dyDescent="0.25">
      <c r="A50" s="49"/>
      <c r="B50" s="34"/>
      <c r="C50" s="27" t="s">
        <v>53</v>
      </c>
      <c r="D50" s="15">
        <v>4</v>
      </c>
      <c r="E50" s="16" t="s">
        <v>54</v>
      </c>
      <c r="F50" s="26">
        <v>0.2</v>
      </c>
      <c r="G50" s="18" t="s">
        <v>59</v>
      </c>
    </row>
    <row r="51" spans="1:7" ht="14.25" customHeight="1" x14ac:dyDescent="0.25">
      <c r="A51" s="49"/>
      <c r="B51" s="34"/>
      <c r="C51" s="41" t="s">
        <v>66</v>
      </c>
      <c r="D51" s="42"/>
      <c r="E51" s="43"/>
      <c r="F51" s="6">
        <f>SUM(F50)</f>
        <v>0.2</v>
      </c>
      <c r="G51" s="5" t="s">
        <v>59</v>
      </c>
    </row>
    <row r="52" spans="1:7" ht="14.25" customHeight="1" x14ac:dyDescent="0.25">
      <c r="A52" s="49"/>
      <c r="B52" s="34"/>
      <c r="C52" s="29" t="s">
        <v>55</v>
      </c>
      <c r="D52" s="31">
        <v>4</v>
      </c>
      <c r="E52" s="16" t="s">
        <v>54</v>
      </c>
      <c r="F52" s="19">
        <v>0.7</v>
      </c>
      <c r="G52" s="18" t="s">
        <v>60</v>
      </c>
    </row>
    <row r="53" spans="1:7" ht="14.25" customHeight="1" x14ac:dyDescent="0.25">
      <c r="A53" s="49"/>
      <c r="B53" s="34"/>
      <c r="C53" s="30"/>
      <c r="D53" s="32"/>
      <c r="E53" s="16" t="s">
        <v>54</v>
      </c>
      <c r="F53" s="19">
        <v>0.2</v>
      </c>
      <c r="G53" s="18" t="s">
        <v>60</v>
      </c>
    </row>
    <row r="54" spans="1:7" ht="14.25" customHeight="1" thickBot="1" x14ac:dyDescent="0.3">
      <c r="A54" s="50"/>
      <c r="B54" s="35"/>
      <c r="C54" s="44" t="s">
        <v>67</v>
      </c>
      <c r="D54" s="45"/>
      <c r="E54" s="46"/>
      <c r="F54" s="28">
        <v>0.9</v>
      </c>
      <c r="G54" s="7" t="s">
        <v>60</v>
      </c>
    </row>
    <row r="55" spans="1:7" s="55" customFormat="1" ht="15" customHeight="1" x14ac:dyDescent="0.25"/>
    <row r="56" spans="1:7" s="55" customFormat="1" ht="15" customHeight="1" x14ac:dyDescent="0.25"/>
    <row r="57" spans="1:7" s="55" customFormat="1" ht="15" customHeight="1" x14ac:dyDescent="0.25"/>
    <row r="58" spans="1:7" s="55" customFormat="1" ht="15" customHeight="1" x14ac:dyDescent="0.25"/>
    <row r="59" spans="1:7" s="55" customFormat="1" ht="15" customHeight="1" x14ac:dyDescent="0.25"/>
    <row r="60" spans="1:7" s="55" customFormat="1" ht="15" customHeight="1" x14ac:dyDescent="0.25"/>
    <row r="61" spans="1:7" s="55" customFormat="1" ht="15" customHeight="1" x14ac:dyDescent="0.25"/>
    <row r="62" spans="1:7" s="55" customFormat="1" ht="15" customHeight="1" x14ac:dyDescent="0.25"/>
    <row r="63" spans="1:7" s="55" customFormat="1" ht="15" customHeight="1" x14ac:dyDescent="0.25"/>
    <row r="64" spans="1:7" s="55" customFormat="1" ht="15" customHeight="1" x14ac:dyDescent="0.25"/>
    <row r="65" s="55" customFormat="1" ht="15" customHeight="1" x14ac:dyDescent="0.25"/>
    <row r="66" s="55" customFormat="1" ht="15" customHeight="1" x14ac:dyDescent="0.25"/>
    <row r="67" s="55" customFormat="1" ht="15" customHeight="1" x14ac:dyDescent="0.25"/>
    <row r="68" s="55" customFormat="1" ht="15" customHeight="1" x14ac:dyDescent="0.25"/>
    <row r="69" s="55" customFormat="1" ht="15" customHeight="1" x14ac:dyDescent="0.25"/>
    <row r="70" s="55" customFormat="1" ht="15" customHeight="1" x14ac:dyDescent="0.25"/>
    <row r="71" s="55" customFormat="1" ht="15" customHeight="1" x14ac:dyDescent="0.25"/>
    <row r="72" s="55" customFormat="1" ht="15" customHeight="1" x14ac:dyDescent="0.25"/>
    <row r="73" s="55" customFormat="1" ht="15" customHeight="1" x14ac:dyDescent="0.25"/>
    <row r="74" s="55" customFormat="1" ht="15" customHeight="1" x14ac:dyDescent="0.25"/>
    <row r="75" s="55" customFormat="1" ht="15" customHeight="1" x14ac:dyDescent="0.25"/>
    <row r="76" s="55" customFormat="1" ht="15" customHeight="1" x14ac:dyDescent="0.25"/>
    <row r="77" s="55" customFormat="1" ht="15" customHeight="1" x14ac:dyDescent="0.25"/>
    <row r="78" s="55" customFormat="1" ht="15" customHeight="1" x14ac:dyDescent="0.25"/>
    <row r="79" s="55" customFormat="1" ht="15" customHeight="1" x14ac:dyDescent="0.25"/>
    <row r="80" s="55" customFormat="1" ht="15" customHeight="1" x14ac:dyDescent="0.25"/>
    <row r="81" s="55" customFormat="1" ht="15" customHeight="1" x14ac:dyDescent="0.25"/>
    <row r="82" s="55" customFormat="1" ht="15" customHeight="1" x14ac:dyDescent="0.25"/>
    <row r="83" s="55" customFormat="1" ht="15" customHeight="1" x14ac:dyDescent="0.25"/>
    <row r="84" s="55" customFormat="1" ht="15" customHeight="1" x14ac:dyDescent="0.25"/>
    <row r="85" s="55" customFormat="1" ht="15" customHeight="1" x14ac:dyDescent="0.25"/>
    <row r="86" s="55" customFormat="1" ht="15" customHeight="1" x14ac:dyDescent="0.25"/>
    <row r="87" s="55" customFormat="1" ht="15" customHeight="1" x14ac:dyDescent="0.25"/>
    <row r="88" s="55" customFormat="1" ht="15" customHeight="1" x14ac:dyDescent="0.25"/>
    <row r="89" s="55" customFormat="1" ht="15" customHeight="1" x14ac:dyDescent="0.25"/>
    <row r="90" s="55" customFormat="1" ht="15" customHeight="1" x14ac:dyDescent="0.25"/>
    <row r="91" s="55" customFormat="1" ht="15" customHeight="1" x14ac:dyDescent="0.25"/>
    <row r="92" s="55" customFormat="1" ht="15" customHeight="1" x14ac:dyDescent="0.25"/>
    <row r="93" s="55" customFormat="1" ht="15" customHeight="1" x14ac:dyDescent="0.25"/>
    <row r="94" s="55" customFormat="1" ht="15" customHeight="1" x14ac:dyDescent="0.25"/>
    <row r="95" s="55" customFormat="1" ht="15" customHeight="1" x14ac:dyDescent="0.25"/>
    <row r="96" s="55" customFormat="1" ht="15" customHeight="1" x14ac:dyDescent="0.25"/>
    <row r="97" s="55" customFormat="1" ht="15" customHeight="1" x14ac:dyDescent="0.25"/>
    <row r="98" s="55" customFormat="1" ht="15" customHeight="1" x14ac:dyDescent="0.25"/>
    <row r="99" s="55" customFormat="1" ht="15" customHeight="1" x14ac:dyDescent="0.25"/>
    <row r="100" s="55" customFormat="1" ht="15" customHeight="1" x14ac:dyDescent="0.25"/>
    <row r="101" s="55" customFormat="1" ht="15" customHeight="1" x14ac:dyDescent="0.25"/>
    <row r="102" s="55" customFormat="1" ht="15" customHeight="1" x14ac:dyDescent="0.25"/>
    <row r="103" s="55" customFormat="1" ht="15" customHeight="1" x14ac:dyDescent="0.25"/>
    <row r="104" s="55" customFormat="1" ht="15" customHeight="1" x14ac:dyDescent="0.25"/>
    <row r="105" s="55" customFormat="1" ht="15" customHeight="1" x14ac:dyDescent="0.25"/>
    <row r="106" s="55" customFormat="1" ht="15" customHeight="1" x14ac:dyDescent="0.25"/>
    <row r="107" s="55" customFormat="1" ht="15" customHeight="1" x14ac:dyDescent="0.25"/>
    <row r="108" s="55" customFormat="1" ht="15" customHeight="1" x14ac:dyDescent="0.25"/>
    <row r="109" s="55" customFormat="1" ht="15" customHeight="1" x14ac:dyDescent="0.25"/>
    <row r="110" s="55" customFormat="1" ht="15" customHeight="1" x14ac:dyDescent="0.25"/>
    <row r="111" s="55" customFormat="1" ht="15" customHeight="1" x14ac:dyDescent="0.25"/>
    <row r="112" s="55" customFormat="1" ht="15" customHeight="1" x14ac:dyDescent="0.25"/>
  </sheetData>
  <mergeCells count="29">
    <mergeCell ref="C47:E47"/>
    <mergeCell ref="C54:E54"/>
    <mergeCell ref="C9:E9"/>
    <mergeCell ref="C24:E24"/>
    <mergeCell ref="C49:E49"/>
    <mergeCell ref="C51:E51"/>
    <mergeCell ref="C25:C37"/>
    <mergeCell ref="C13:C21"/>
    <mergeCell ref="E1:G1"/>
    <mergeCell ref="A2:G2"/>
    <mergeCell ref="C7:E7"/>
    <mergeCell ref="C12:E12"/>
    <mergeCell ref="C22:E22"/>
    <mergeCell ref="C52:C53"/>
    <mergeCell ref="D52:D53"/>
    <mergeCell ref="A4:A54"/>
    <mergeCell ref="B4:B54"/>
    <mergeCell ref="D15:D21"/>
    <mergeCell ref="D25:D29"/>
    <mergeCell ref="D30:D37"/>
    <mergeCell ref="C39:C46"/>
    <mergeCell ref="D39:D41"/>
    <mergeCell ref="D42:D46"/>
    <mergeCell ref="C10:C11"/>
    <mergeCell ref="C4:C6"/>
    <mergeCell ref="D4:D5"/>
    <mergeCell ref="D10:D11"/>
    <mergeCell ref="D13:D14"/>
    <mergeCell ref="C38:E38"/>
  </mergeCells>
  <phoneticPr fontId="5" type="noConversion"/>
  <pageMargins left="0.25" right="0.25" top="0.75" bottom="0.75" header="0.3" footer="0.3"/>
  <pageSetup paperSize="9" scale="96" fitToWidth="0" fitToHeight="0" orientation="portrait" r:id="rId1"/>
  <rowBreaks count="1" manualBreakCount="1">
    <brk id="54" max="16383" man="1"/>
  </rowBreaks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2024-11-20T08:52:10Z</dcterms:modified>
</cp:coreProperties>
</file>