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2_Zakázka__125315/"/>
    </mc:Choice>
  </mc:AlternateContent>
  <xr:revisionPtr revIDLastSave="11" documentId="8_{5F4A2C1C-C59B-497E-9225-5CE73C3145FE}" xr6:coauthVersionLast="47" xr6:coauthVersionMax="47" xr10:uidLastSave="{4F8C532E-9A04-4D2B-95B1-9DF8034DBFB2}"/>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<sst xmlns="http://schemas.openxmlformats.org/spreadsheetml/2006/main" count="124" uniqueCount="58">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</sst>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42" sqref="C42"/>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Bílovice nad Svitavou</v>
      </c>
      <c r="F2" s="132"/>
      <c r="G2" s="132"/>
      <c r="H2" s="28"/>
      <c r="I2" s="36" t="s">
        <v>30</v>
      </c>
      <c r="J2" s="37">
        <f>TAB!$G$23</f>
        <v>1</v>
      </c>
      <c r="K2" s="29"/>
      <c r="L2" s="46" t="s">
        <v>42</v>
      </c>
      <c r="M2" s="50">
        <f>TAB!$G$24</f>
        <v>125315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12" t="s">
        <v>40</v>
      </c>
      <c r="C14" s="108" t="s">
        <v>11</v>
      </c>
      <c r="D14" s="10" t="s">
        <v>13</v>
      </c>
      <c r="E14" s="40">
        <f>TAB!I8</f>
        <v>0</v>
      </c>
      <c r="F14" s="41">
        <f>TAB!J8</f>
        <v>0</v>
      </c>
      <c r="G14" s="38">
        <f>TAB!K8</f>
        <v>1</v>
      </c>
      <c r="H14" s="38">
        <f>TAB!L8</f>
        <v>1</v>
      </c>
      <c r="I14" s="38">
        <f>TAB!M8</f>
        <v>3</v>
      </c>
      <c r="J14" s="38">
        <f>TAB!N8</f>
        <v>40</v>
      </c>
      <c r="K14" s="38">
        <f>TAB!O8</f>
        <v>186</v>
      </c>
      <c r="L14" s="39">
        <f>TAB!P8</f>
        <v>77</v>
      </c>
      <c r="M14" s="11">
        <f t="shared" si="0"/>
        <v>308</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13"/>
      <c r="C16" s="110" t="s">
        <v>12</v>
      </c>
      <c r="D16" s="14" t="s">
        <v>13</v>
      </c>
      <c r="E16" s="42">
        <f>TAB!I9</f>
        <v>0</v>
      </c>
      <c r="F16" s="42">
        <f>TAB!J9</f>
        <v>0</v>
      </c>
      <c r="G16" s="42">
        <f>TAB!K9</f>
        <v>50</v>
      </c>
      <c r="H16" s="42">
        <f>TAB!L9</f>
        <v>1</v>
      </c>
      <c r="I16" s="42">
        <f>TAB!M9</f>
        <v>90</v>
      </c>
      <c r="J16" s="42">
        <f>TAB!N9</f>
        <v>585</v>
      </c>
      <c r="K16" s="42">
        <f>TAB!O9</f>
        <v>688</v>
      </c>
      <c r="L16" s="42">
        <f>TAB!P9</f>
        <v>189</v>
      </c>
      <c r="M16" s="15">
        <f t="shared" si="0"/>
        <v>1603</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3.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8.2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6" workbookViewId="0">
      <selection activeCell="K8" sqref="K8:P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v>1</v>
      </c>
      <c r="L8" s="52">
        <v>1</v>
      </c>
      <c r="M8" s="52">
        <v>3</v>
      </c>
      <c r="N8" s="52">
        <v>40</v>
      </c>
      <c r="O8" s="52">
        <v>186</v>
      </c>
      <c r="P8" s="53">
        <v>77</v>
      </c>
    </row>
    <row r="9" spans="2:16" ht="30" customHeight="1" thickBot="1" x14ac:dyDescent="0.3">
      <c r="D9">
        <v>5</v>
      </c>
      <c r="E9" s="149"/>
      <c r="F9" s="135"/>
      <c r="G9" s="54" t="s">
        <v>12</v>
      </c>
      <c r="H9" s="58" t="s">
        <v>37</v>
      </c>
      <c r="I9" s="61"/>
      <c r="J9" s="55"/>
      <c r="K9" s="55">
        <v>50</v>
      </c>
      <c r="L9" s="55">
        <v>1</v>
      </c>
      <c r="M9" s="55">
        <v>90</v>
      </c>
      <c r="N9" s="55">
        <v>585</v>
      </c>
      <c r="O9" s="55">
        <v>688</v>
      </c>
      <c r="P9" s="56">
        <v>189</v>
      </c>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v>
      </c>
    </row>
    <row r="24" spans="6:8" ht="16.5" customHeight="1" x14ac:dyDescent="0.25">
      <c r="F24" s="98" t="s">
        <v>44</v>
      </c>
      <c r="G24" s="95">
        <v>125315</v>
      </c>
    </row>
    <row r="25" spans="6:8" ht="16.5" customHeight="1" x14ac:dyDescent="0.35">
      <c r="F25" s="98" t="s">
        <v>45</v>
      </c>
      <c r="G25" s="96">
        <v>45747</v>
      </c>
      <c r="H25" s="84"/>
    </row>
    <row r="26" spans="6:8" x14ac:dyDescent="0.25">
      <c r="F26" s="99" t="s">
        <v>49</v>
      </c>
      <c r="G26" s="100">
        <v>1923000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2024-11-15T13:13:43Z</dcterms:modified>
</cp:coreProperties>
</file>