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3_Zakázka___125025/"/>
    </mc:Choice>
  </mc:AlternateContent>
  <xr:revisionPtr revIDLastSave="10" documentId="8_{7F19925B-01FD-440F-AB61-BE74EB9B236C}" xr6:coauthVersionLast="47" xr6:coauthVersionMax="47" xr10:uidLastSave="{E49A0CE6-1ECD-4B84-8475-01BCE99B7B70}"/>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<sst xmlns="http://schemas.openxmlformats.org/spreadsheetml/2006/main" count="124" uniqueCount="58">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</sst>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S15" sqref="S15"/>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Vranov</v>
      </c>
      <c r="F2" s="132"/>
      <c r="G2" s="132"/>
      <c r="H2" s="28"/>
      <c r="I2" s="36" t="s">
        <v>30</v>
      </c>
      <c r="J2" s="37">
        <f>TAB!$G$23</f>
        <v>2</v>
      </c>
      <c r="K2" s="29"/>
      <c r="L2" s="46" t="s">
        <v>42</v>
      </c>
      <c r="M2" s="50">
        <f>TAB!$G$24</f>
        <v>125025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60</v>
      </c>
      <c r="F6" s="82">
        <f>TAB!J4</f>
        <v>10</v>
      </c>
      <c r="G6" s="75">
        <f>TAB!K4</f>
        <v>20</v>
      </c>
      <c r="H6" s="75">
        <f>TAB!L4</f>
        <v>20</v>
      </c>
      <c r="I6" s="75">
        <f>TAB!M4</f>
        <v>30</v>
      </c>
      <c r="J6" s="75">
        <f>TAB!N4</f>
        <v>20</v>
      </c>
      <c r="K6" s="75">
        <f>TAB!O4</f>
        <v>40</v>
      </c>
      <c r="L6" s="76">
        <f>TAB!P4</f>
        <v>370</v>
      </c>
      <c r="M6" s="77">
        <f t="shared" ref="M6:M16" si="0">SUM(E6:L6)</f>
        <v>570</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30</v>
      </c>
      <c r="F8" s="65">
        <f>TAB!J5</f>
        <v>10</v>
      </c>
      <c r="G8" s="65">
        <f>TAB!K5</f>
        <v>55</v>
      </c>
      <c r="H8" s="65">
        <f>TAB!L5</f>
        <v>105</v>
      </c>
      <c r="I8" s="65">
        <f>TAB!M5</f>
        <v>50</v>
      </c>
      <c r="J8" s="65">
        <f>TAB!N5</f>
        <v>30</v>
      </c>
      <c r="K8" s="65">
        <f>TAB!O5</f>
        <v>785</v>
      </c>
      <c r="L8" s="66">
        <f>TAB!P5</f>
        <v>1385</v>
      </c>
      <c r="M8" s="67">
        <f t="shared" si="0"/>
        <v>2450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customHeight="1" x14ac:dyDescent="0.2">
      <c r="B14" s="112" t="s">
        <v>40</v>
      </c>
      <c r="C14" s="108" t="s">
        <v>11</v>
      </c>
      <c r="D14" s="10" t="s">
        <v>13</v>
      </c>
      <c r="E14" s="40">
        <f>TAB!I8</f>
        <v>5</v>
      </c>
      <c r="F14" s="41">
        <f>TAB!J8</f>
        <v>5</v>
      </c>
      <c r="G14" s="38">
        <f>TAB!K8</f>
        <v>5</v>
      </c>
      <c r="H14" s="38">
        <f>TAB!L8</f>
        <v>5</v>
      </c>
      <c r="I14" s="38">
        <f>TAB!M8</f>
        <v>5</v>
      </c>
      <c r="J14" s="38">
        <f>TAB!N8</f>
        <v>10</v>
      </c>
      <c r="K14" s="38">
        <f>TAB!O8</f>
        <v>5</v>
      </c>
      <c r="L14" s="39">
        <f>TAB!P8</f>
        <v>30</v>
      </c>
      <c r="M14" s="11">
        <f t="shared" si="0"/>
        <v>70</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
      <c r="B16" s="113"/>
      <c r="C16" s="110" t="s">
        <v>12</v>
      </c>
      <c r="D16" s="14" t="s">
        <v>13</v>
      </c>
      <c r="E16" s="42">
        <f>TAB!I9</f>
        <v>5</v>
      </c>
      <c r="F16" s="42">
        <f>TAB!J9</f>
        <v>5</v>
      </c>
      <c r="G16" s="42">
        <f>TAB!K9</f>
        <v>5</v>
      </c>
      <c r="H16" s="42">
        <f>TAB!L9</f>
        <v>5</v>
      </c>
      <c r="I16" s="42">
        <f>TAB!M9</f>
        <v>5</v>
      </c>
      <c r="J16" s="42">
        <f>TAB!N9</f>
        <v>5</v>
      </c>
      <c r="K16" s="42">
        <f>TAB!O9</f>
        <v>5</v>
      </c>
      <c r="L16" s="42">
        <f>TAB!P9</f>
        <v>50</v>
      </c>
      <c r="M16" s="15">
        <f t="shared" si="0"/>
        <v>85</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12" t="s">
        <v>41</v>
      </c>
      <c r="C18" s="108" t="s">
        <v>11</v>
      </c>
      <c r="D18" s="72" t="s">
        <v>13</v>
      </c>
      <c r="E18" s="73">
        <f>TAB!I10</f>
        <v>5</v>
      </c>
      <c r="F18" s="73">
        <f>TAB!J10</f>
        <v>5</v>
      </c>
      <c r="G18" s="73">
        <f>TAB!K10</f>
        <v>5</v>
      </c>
      <c r="H18" s="73">
        <f>TAB!L10</f>
        <v>5</v>
      </c>
      <c r="I18" s="73">
        <f>TAB!M10</f>
        <v>5</v>
      </c>
      <c r="J18" s="73">
        <f>TAB!N10</f>
        <v>5</v>
      </c>
      <c r="K18" s="73">
        <f>TAB!O10</f>
        <v>45</v>
      </c>
      <c r="L18" s="73">
        <f>TAB!P10</f>
        <v>65</v>
      </c>
      <c r="M18" s="77">
        <f t="shared" ref="M18" si="3">SUM(E18:L18)</f>
        <v>140</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3"/>
      <c r="C20" s="110" t="s">
        <v>12</v>
      </c>
      <c r="D20" s="63" t="s">
        <v>13</v>
      </c>
      <c r="E20" s="81">
        <f>TAB!I11</f>
        <v>5</v>
      </c>
      <c r="F20" s="81">
        <f>TAB!J11</f>
        <v>5</v>
      </c>
      <c r="G20" s="81">
        <f>TAB!K11</f>
        <v>5</v>
      </c>
      <c r="H20" s="81">
        <f>TAB!L11</f>
        <v>5</v>
      </c>
      <c r="I20" s="81">
        <f>TAB!M11</f>
        <v>40</v>
      </c>
      <c r="J20" s="81">
        <f>TAB!N11</f>
        <v>5</v>
      </c>
      <c r="K20" s="81">
        <f>TAB!O11</f>
        <v>210</v>
      </c>
      <c r="L20" s="81">
        <f>TAB!P11</f>
        <v>395</v>
      </c>
      <c r="M20" s="67">
        <f t="shared" ref="M20" si="4">SUM(E20:L20)</f>
        <v>670</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2"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7.7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0.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60</v>
      </c>
      <c r="J4" s="52">
        <v>10</v>
      </c>
      <c r="K4" s="52">
        <v>20</v>
      </c>
      <c r="L4" s="52">
        <v>20</v>
      </c>
      <c r="M4" s="52">
        <v>30</v>
      </c>
      <c r="N4" s="52">
        <v>20</v>
      </c>
      <c r="O4" s="52">
        <v>40</v>
      </c>
      <c r="P4" s="53">
        <v>370</v>
      </c>
    </row>
    <row r="5" spans="2:16" ht="30" customHeight="1" thickBot="1" x14ac:dyDescent="0.3">
      <c r="B5" t="s">
        <v>21</v>
      </c>
      <c r="D5">
        <v>3</v>
      </c>
      <c r="E5" s="149"/>
      <c r="F5" s="135"/>
      <c r="G5" s="54" t="s">
        <v>12</v>
      </c>
      <c r="H5" s="58" t="s">
        <v>37</v>
      </c>
      <c r="I5" s="61">
        <v>30</v>
      </c>
      <c r="J5" s="55">
        <v>10</v>
      </c>
      <c r="K5" s="55">
        <v>55</v>
      </c>
      <c r="L5" s="55">
        <v>105</v>
      </c>
      <c r="M5" s="55">
        <v>50</v>
      </c>
      <c r="N5" s="55">
        <v>30</v>
      </c>
      <c r="O5" s="55">
        <v>785</v>
      </c>
      <c r="P5" s="56">
        <v>1385</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v>5</v>
      </c>
      <c r="J8" s="52">
        <v>5</v>
      </c>
      <c r="K8" s="52">
        <v>5</v>
      </c>
      <c r="L8" s="52">
        <v>5</v>
      </c>
      <c r="M8" s="52">
        <v>5</v>
      </c>
      <c r="N8" s="52">
        <v>10</v>
      </c>
      <c r="O8" s="52">
        <v>5</v>
      </c>
      <c r="P8" s="53">
        <v>30</v>
      </c>
    </row>
    <row r="9" spans="2:16" ht="30" customHeight="1" thickBot="1" x14ac:dyDescent="0.3">
      <c r="D9">
        <v>5</v>
      </c>
      <c r="E9" s="149"/>
      <c r="F9" s="135"/>
      <c r="G9" s="54" t="s">
        <v>12</v>
      </c>
      <c r="H9" s="58" t="s">
        <v>37</v>
      </c>
      <c r="I9" s="61">
        <v>5</v>
      </c>
      <c r="J9" s="55">
        <v>5</v>
      </c>
      <c r="K9" s="55">
        <v>5</v>
      </c>
      <c r="L9" s="55">
        <v>5</v>
      </c>
      <c r="M9" s="55">
        <v>5</v>
      </c>
      <c r="N9" s="55">
        <v>5</v>
      </c>
      <c r="O9" s="55">
        <v>5</v>
      </c>
      <c r="P9" s="56">
        <v>50</v>
      </c>
    </row>
    <row r="10" spans="2:16" ht="30" customHeight="1" thickTop="1" x14ac:dyDescent="0.25">
      <c r="E10" s="148">
        <v>4</v>
      </c>
      <c r="F10" s="134" t="s">
        <v>54</v>
      </c>
      <c r="G10" s="51" t="s">
        <v>11</v>
      </c>
      <c r="H10" s="57" t="s">
        <v>37</v>
      </c>
      <c r="I10" s="89">
        <v>5</v>
      </c>
      <c r="J10" s="90">
        <v>5</v>
      </c>
      <c r="K10" s="90">
        <v>5</v>
      </c>
      <c r="L10" s="90">
        <v>5</v>
      </c>
      <c r="M10" s="90">
        <v>5</v>
      </c>
      <c r="N10" s="90">
        <v>5</v>
      </c>
      <c r="O10" s="90">
        <v>45</v>
      </c>
      <c r="P10" s="91">
        <v>65</v>
      </c>
    </row>
    <row r="11" spans="2:16" ht="30" customHeight="1" thickBot="1" x14ac:dyDescent="0.3">
      <c r="E11" s="149"/>
      <c r="F11" s="135"/>
      <c r="G11" s="54" t="s">
        <v>12</v>
      </c>
      <c r="H11" s="58" t="s">
        <v>37</v>
      </c>
      <c r="I11" s="61">
        <v>5</v>
      </c>
      <c r="J11" s="55">
        <v>5</v>
      </c>
      <c r="K11" s="55">
        <v>5</v>
      </c>
      <c r="L11" s="55">
        <v>5</v>
      </c>
      <c r="M11" s="55">
        <v>40</v>
      </c>
      <c r="N11" s="55">
        <v>5</v>
      </c>
      <c r="O11" s="55">
        <v>210</v>
      </c>
      <c r="P11" s="56">
        <v>395</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20</v>
      </c>
    </row>
    <row r="23" spans="6:8" ht="16.5" customHeight="1" x14ac:dyDescent="0.25">
      <c r="F23" s="98" t="s">
        <v>38</v>
      </c>
      <c r="G23" s="95">
        <v>2</v>
      </c>
    </row>
    <row r="24" spans="6:8" ht="16.5" customHeight="1" x14ac:dyDescent="0.25">
      <c r="F24" s="98" t="s">
        <v>44</v>
      </c>
      <c r="G24" s="95">
        <v>125025</v>
      </c>
    </row>
    <row r="25" spans="6:8" ht="16.5" customHeight="1" x14ac:dyDescent="0.35">
      <c r="F25" s="98" t="s">
        <v>45</v>
      </c>
      <c r="G25" s="96">
        <v>45747</v>
      </c>
      <c r="H25" s="84"/>
    </row>
    <row r="26" spans="6:8" x14ac:dyDescent="0.25">
      <c r="F26" s="99" t="s">
        <v>49</v>
      </c>
      <c r="G26" s="100">
        <v>2027000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2024-11-15T09:02:36Z</dcterms:modified>
</cp:coreProperties>
</file>