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Těžební činnosti___________IV.Q_2024/4_Zakázka__424008/"/>
    </mc:Choice>
  </mc:AlternateContent>
  <xr:revisionPtr revIDLastSave="8" documentId="8_{1A88D9F0-33C8-4EAD-B2AB-984DCA576CF5}" xr6:coauthVersionLast="47" xr6:coauthVersionMax="47" xr10:uidLastSave="{3F97D509-EFBE-425C-9B99-F4C49B408EF7}"/>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<sst xmlns="http://schemas.openxmlformats.org/spreadsheetml/2006/main" count="124" uniqueCount="58">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</sst>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7" sqref="E17"/>
    </sheetView>
  </sheetViews>
  <sheetFormatPr defaultColWidth="9.109375" defaultRowHeight="13.8" x14ac:dyDescent="0.25"/>
  <cols>
    <col min="1" max="1" width="2.44140625" style="5" customWidth="1"/>
    <col min="2" max="2" width="27.6640625" style="2" customWidth="1"/>
    <col min="3" max="3" width="12.44140625" style="3" customWidth="1"/>
    <col min="4" max="4" width="25.5546875" style="3" customWidth="1"/>
    <col min="5" max="12" width="10.6640625" style="4" customWidth="1"/>
    <col min="13" max="13" width="16.88671875" style="4" customWidth="1"/>
    <col min="14" max="16" width="11" style="5" customWidth="1"/>
    <col min="17" max="17" width="14.5546875" style="5" customWidth="1"/>
    <col min="18" max="16384" width="9.109375" style="5"/>
  </cols>
  <sheetData>
    <row r="1" spans="2:34" ht="81.75" customHeight="1" x14ac:dyDescent="0.25">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3">
      <c r="B2" s="27" t="s">
        <v>26</v>
      </c>
      <c r="C2" s="112" t="s">
        <v>18</v>
      </c>
      <c r="D2" s="113"/>
      <c r="E2" s="114" t="str">
        <f>TAB!$G$22</f>
        <v>Polesí Vranov</v>
      </c>
      <c r="F2" s="115"/>
      <c r="G2" s="115"/>
      <c r="H2" s="28"/>
      <c r="I2" s="36" t="s">
        <v>30</v>
      </c>
      <c r="J2" s="37">
        <f>TAB!$G$23</f>
        <v>1</v>
      </c>
      <c r="K2" s="29"/>
      <c r="L2" s="46" t="s">
        <v>42</v>
      </c>
      <c r="M2" s="50">
        <f>TAB!$G$24</f>
        <v>424008</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3">
      <c r="B3" s="30" t="s">
        <v>31</v>
      </c>
      <c r="C3" s="6"/>
      <c r="D3" s="6"/>
      <c r="E3" s="7"/>
      <c r="F3" s="7"/>
      <c r="G3" s="7"/>
      <c r="H3" s="7"/>
      <c r="I3" s="8"/>
      <c r="J3" s="116" t="s">
        <v>43</v>
      </c>
      <c r="K3" s="116"/>
      <c r="L3" s="116"/>
      <c r="M3" s="62">
        <f>TAB!G25</f>
        <v>45657</v>
      </c>
      <c r="N3" s="44"/>
      <c r="O3" s="45"/>
      <c r="P3" s="45"/>
      <c r="Q3" s="45"/>
      <c r="R3" s="9"/>
      <c r="S3" s="9"/>
      <c r="T3" s="9"/>
      <c r="U3" s="9"/>
      <c r="V3" s="9"/>
      <c r="W3" s="9"/>
      <c r="X3" s="9"/>
      <c r="Y3" s="9"/>
      <c r="Z3" s="9"/>
      <c r="AA3" s="9"/>
      <c r="AB3" s="9"/>
      <c r="AC3" s="9"/>
      <c r="AD3" s="9"/>
      <c r="AE3" s="9"/>
      <c r="AF3" s="9"/>
      <c r="AG3" s="43"/>
      <c r="AH3" s="43"/>
    </row>
    <row r="4" spans="2:34" ht="21" customHeight="1" x14ac:dyDescent="0.25">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3">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hidden="1" customHeight="1" x14ac:dyDescent="0.25">
      <c r="B6" s="104" t="s">
        <v>46</v>
      </c>
      <c r="C6" s="121"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5">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5">
      <c r="B8" s="105"/>
      <c r="C8" s="117"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3">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5">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5">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5">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3">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customHeight="1" x14ac:dyDescent="0.25">
      <c r="B14" s="104" t="s">
        <v>40</v>
      </c>
      <c r="C14" s="121" t="s">
        <v>11</v>
      </c>
      <c r="D14" s="10" t="s">
        <v>13</v>
      </c>
      <c r="E14" s="40">
        <f>TAB!I8</f>
        <v>0</v>
      </c>
      <c r="F14" s="41">
        <f>TAB!J8</f>
        <v>5</v>
      </c>
      <c r="G14" s="38">
        <f>TAB!K8</f>
        <v>5</v>
      </c>
      <c r="H14" s="38">
        <f>TAB!L8</f>
        <v>5</v>
      </c>
      <c r="I14" s="38">
        <f>TAB!M8</f>
        <v>20</v>
      </c>
      <c r="J14" s="38">
        <f>TAB!N8</f>
        <v>20</v>
      </c>
      <c r="K14" s="38">
        <f>TAB!O8</f>
        <v>40</v>
      </c>
      <c r="L14" s="39">
        <f>TAB!P8</f>
        <v>40</v>
      </c>
      <c r="M14" s="11">
        <f t="shared" si="0"/>
        <v>135</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5">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5">
      <c r="B16" s="105"/>
      <c r="C16" s="117" t="s">
        <v>12</v>
      </c>
      <c r="D16" s="14" t="s">
        <v>13</v>
      </c>
      <c r="E16" s="42">
        <f>TAB!I9</f>
        <v>0</v>
      </c>
      <c r="F16" s="42">
        <f>TAB!J9</f>
        <v>35</v>
      </c>
      <c r="G16" s="42">
        <f>TAB!K9</f>
        <v>30</v>
      </c>
      <c r="H16" s="42">
        <f>TAB!L9</f>
        <v>80</v>
      </c>
      <c r="I16" s="42">
        <f>TAB!M9</f>
        <v>60</v>
      </c>
      <c r="J16" s="42">
        <f>TAB!N9</f>
        <v>20</v>
      </c>
      <c r="K16" s="42">
        <f>TAB!O9</f>
        <v>30</v>
      </c>
      <c r="L16" s="42">
        <f>TAB!P9</f>
        <v>30</v>
      </c>
      <c r="M16" s="15">
        <f t="shared" si="0"/>
        <v>285</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3">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5">
      <c r="B18" s="104" t="s">
        <v>41</v>
      </c>
      <c r="C18" s="121" t="s">
        <v>11</v>
      </c>
      <c r="D18" s="72" t="s">
        <v>13</v>
      </c>
      <c r="E18" s="73">
        <f>TAB!I10</f>
        <v>0</v>
      </c>
      <c r="F18" s="73">
        <f>TAB!J10</f>
        <v>0</v>
      </c>
      <c r="G18" s="73">
        <f>TAB!K10</f>
        <v>0</v>
      </c>
      <c r="H18" s="73">
        <f>TAB!L10</f>
        <v>0</v>
      </c>
      <c r="I18" s="73">
        <f>TAB!M10</f>
        <v>0</v>
      </c>
      <c r="J18" s="73">
        <f>TAB!N10</f>
        <v>0</v>
      </c>
      <c r="K18" s="73">
        <f>TAB!O10</f>
        <v>0</v>
      </c>
      <c r="L18" s="73">
        <f>TAB!P10</f>
        <v>60</v>
      </c>
      <c r="M18" s="77">
        <f t="shared" ref="M18" si="3">SUM(E18:L18)</f>
        <v>60</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5">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5">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3">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5">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5">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5">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3">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5">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5">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5">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3">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5">
      <c r="N30" s="43"/>
      <c r="O30" s="43"/>
      <c r="P30" s="43"/>
      <c r="Q30" s="43"/>
      <c r="R30" s="43"/>
      <c r="S30" s="43"/>
      <c r="T30" s="43"/>
      <c r="U30" s="43"/>
      <c r="V30" s="43"/>
      <c r="W30" s="43"/>
      <c r="X30" s="43"/>
      <c r="Y30" s="43"/>
      <c r="Z30" s="43"/>
      <c r="AA30" s="43"/>
      <c r="AB30" s="43"/>
      <c r="AC30" s="43"/>
      <c r="AD30" s="43"/>
      <c r="AE30" s="43"/>
      <c r="AF30" s="43"/>
      <c r="AG30" s="43"/>
      <c r="AH30" s="43"/>
    </row>
    <row r="31" spans="2:34" ht="10.8" customHeight="1" thickBot="1" x14ac:dyDescent="0.3">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5">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5">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3">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5">
      <c r="N35" s="43"/>
      <c r="O35" s="43"/>
      <c r="P35" s="43"/>
      <c r="Q35" s="43"/>
      <c r="R35" s="43"/>
      <c r="S35" s="43"/>
      <c r="T35" s="43"/>
      <c r="U35" s="43"/>
      <c r="V35" s="43"/>
      <c r="W35" s="43"/>
      <c r="X35" s="43"/>
      <c r="Y35" s="43"/>
      <c r="Z35" s="43"/>
      <c r="AA35" s="43"/>
      <c r="AB35" s="43"/>
      <c r="AC35" s="43"/>
      <c r="AD35" s="43"/>
      <c r="AE35" s="43"/>
      <c r="AF35" s="43"/>
      <c r="AG35" s="43"/>
      <c r="AH35" s="43"/>
    </row>
    <row r="36" spans="2:34" ht="26.4" customHeight="1" x14ac:dyDescent="0.25">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5">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5">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5">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5">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5">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5">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5">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5">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5">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5">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5">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5">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5">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5">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5">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5">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5">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3"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34.6640625" customWidth="1"/>
    <col min="7" max="7" width="18.5546875" customWidth="1"/>
    <col min="8" max="8" width="24.44140625" customWidth="1"/>
    <col min="9" max="16" width="11.109375" style="24" customWidth="1"/>
  </cols>
  <sheetData>
    <row r="1" spans="2:16" ht="15" thickBot="1" x14ac:dyDescent="0.35"/>
    <row r="2" spans="2:16" ht="17.25" customHeight="1" thickTop="1" x14ac:dyDescent="0.3">
      <c r="B2" t="s">
        <v>23</v>
      </c>
      <c r="D2" s="26" t="s">
        <v>29</v>
      </c>
      <c r="E2" s="144" t="s">
        <v>35</v>
      </c>
      <c r="F2" s="145"/>
      <c r="G2" s="140" t="s">
        <v>7</v>
      </c>
      <c r="H2" s="141"/>
      <c r="I2" s="136" t="s">
        <v>36</v>
      </c>
      <c r="J2" s="137"/>
      <c r="K2" s="137"/>
      <c r="L2" s="137"/>
      <c r="M2" s="137"/>
      <c r="N2" s="137"/>
      <c r="O2" s="137"/>
      <c r="P2" s="138"/>
    </row>
    <row r="3" spans="2:16" ht="20.25" customHeight="1" thickBot="1" x14ac:dyDescent="0.35">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3">
      <c r="B4" t="s">
        <v>22</v>
      </c>
      <c r="D4">
        <v>2</v>
      </c>
      <c r="E4" s="148">
        <v>1</v>
      </c>
      <c r="F4" s="139" t="s">
        <v>51</v>
      </c>
      <c r="G4" s="51" t="s">
        <v>11</v>
      </c>
      <c r="H4" s="57" t="s">
        <v>37</v>
      </c>
      <c r="I4" s="60"/>
      <c r="J4" s="52"/>
      <c r="K4" s="52"/>
      <c r="L4" s="52"/>
      <c r="M4" s="52"/>
      <c r="N4" s="52"/>
      <c r="O4" s="52"/>
      <c r="P4" s="53"/>
    </row>
    <row r="5" spans="2:16" ht="30" customHeight="1" thickBot="1" x14ac:dyDescent="0.35">
      <c r="B5" t="s">
        <v>21</v>
      </c>
      <c r="D5">
        <v>3</v>
      </c>
      <c r="E5" s="149"/>
      <c r="F5" s="135"/>
      <c r="G5" s="54" t="s">
        <v>12</v>
      </c>
      <c r="H5" s="58" t="s">
        <v>37</v>
      </c>
      <c r="I5" s="61"/>
      <c r="J5" s="55"/>
      <c r="K5" s="55"/>
      <c r="L5" s="55"/>
      <c r="M5" s="55"/>
      <c r="N5" s="55"/>
      <c r="O5" s="55"/>
      <c r="P5" s="56"/>
    </row>
    <row r="6" spans="2:16" ht="30" customHeight="1" thickTop="1" x14ac:dyDescent="0.3">
      <c r="E6" s="148">
        <v>2</v>
      </c>
      <c r="F6" s="134" t="s">
        <v>52</v>
      </c>
      <c r="G6" s="51" t="s">
        <v>11</v>
      </c>
      <c r="H6" s="57" t="s">
        <v>37</v>
      </c>
      <c r="I6" s="60"/>
      <c r="J6" s="52"/>
      <c r="K6" s="52"/>
      <c r="L6" s="52"/>
      <c r="M6" s="52"/>
      <c r="N6" s="52"/>
      <c r="O6" s="52"/>
      <c r="P6" s="53"/>
    </row>
    <row r="7" spans="2:16" ht="30" customHeight="1" thickBot="1" x14ac:dyDescent="0.35">
      <c r="E7" s="149"/>
      <c r="F7" s="135"/>
      <c r="G7" s="54" t="s">
        <v>12</v>
      </c>
      <c r="H7" s="58" t="s">
        <v>37</v>
      </c>
      <c r="I7" s="86"/>
      <c r="J7" s="87"/>
      <c r="K7" s="87"/>
      <c r="L7" s="87"/>
      <c r="M7" s="87"/>
      <c r="N7" s="87"/>
      <c r="O7" s="87"/>
      <c r="P7" s="88"/>
    </row>
    <row r="8" spans="2:16" ht="30" customHeight="1" thickTop="1" x14ac:dyDescent="0.3">
      <c r="D8">
        <v>4</v>
      </c>
      <c r="E8" s="148">
        <v>3</v>
      </c>
      <c r="F8" s="134" t="s">
        <v>53</v>
      </c>
      <c r="G8" s="51" t="s">
        <v>11</v>
      </c>
      <c r="H8" s="57" t="s">
        <v>37</v>
      </c>
      <c r="I8" s="60"/>
      <c r="J8" s="52">
        <v>5</v>
      </c>
      <c r="K8" s="52">
        <v>5</v>
      </c>
      <c r="L8" s="52">
        <v>5</v>
      </c>
      <c r="M8" s="52">
        <v>20</v>
      </c>
      <c r="N8" s="52">
        <v>20</v>
      </c>
      <c r="O8" s="52">
        <v>40</v>
      </c>
      <c r="P8" s="53">
        <v>40</v>
      </c>
    </row>
    <row r="9" spans="2:16" ht="30" customHeight="1" thickBot="1" x14ac:dyDescent="0.35">
      <c r="D9">
        <v>5</v>
      </c>
      <c r="E9" s="149"/>
      <c r="F9" s="135"/>
      <c r="G9" s="54" t="s">
        <v>12</v>
      </c>
      <c r="H9" s="58" t="s">
        <v>37</v>
      </c>
      <c r="I9" s="61"/>
      <c r="J9" s="55">
        <v>35</v>
      </c>
      <c r="K9" s="55">
        <v>30</v>
      </c>
      <c r="L9" s="55">
        <v>80</v>
      </c>
      <c r="M9" s="55">
        <v>60</v>
      </c>
      <c r="N9" s="55">
        <v>20</v>
      </c>
      <c r="O9" s="55">
        <v>30</v>
      </c>
      <c r="P9" s="56">
        <v>30</v>
      </c>
    </row>
    <row r="10" spans="2:16" ht="30" customHeight="1" thickTop="1" x14ac:dyDescent="0.3">
      <c r="E10" s="148">
        <v>4</v>
      </c>
      <c r="F10" s="134" t="s">
        <v>54</v>
      </c>
      <c r="G10" s="51" t="s">
        <v>11</v>
      </c>
      <c r="H10" s="57" t="s">
        <v>37</v>
      </c>
      <c r="I10" s="89"/>
      <c r="J10" s="90"/>
      <c r="K10" s="90"/>
      <c r="L10" s="90"/>
      <c r="M10" s="90"/>
      <c r="N10" s="90"/>
      <c r="O10" s="90"/>
      <c r="P10" s="91">
        <v>60</v>
      </c>
    </row>
    <row r="11" spans="2:16" ht="30" customHeight="1" thickBot="1" x14ac:dyDescent="0.35">
      <c r="E11" s="149"/>
      <c r="F11" s="135"/>
      <c r="G11" s="54" t="s">
        <v>12</v>
      </c>
      <c r="H11" s="58" t="s">
        <v>37</v>
      </c>
      <c r="I11" s="61"/>
      <c r="J11" s="55"/>
      <c r="K11" s="55"/>
      <c r="L11" s="55"/>
      <c r="M11" s="55"/>
      <c r="N11" s="55"/>
      <c r="O11" s="55"/>
      <c r="P11" s="56"/>
    </row>
    <row r="12" spans="2:16" ht="28.2" customHeight="1" thickTop="1" x14ac:dyDescent="0.3">
      <c r="E12" s="148">
        <v>5</v>
      </c>
      <c r="F12" s="134" t="s">
        <v>55</v>
      </c>
      <c r="G12" s="51" t="s">
        <v>11</v>
      </c>
      <c r="H12" s="57" t="s">
        <v>37</v>
      </c>
      <c r="I12" s="60"/>
      <c r="J12" s="52"/>
      <c r="K12" s="52"/>
      <c r="L12" s="52"/>
      <c r="M12" s="52"/>
      <c r="N12" s="52"/>
      <c r="O12" s="52"/>
      <c r="P12" s="53"/>
    </row>
    <row r="13" spans="2:16" ht="30" customHeight="1" thickBot="1" x14ac:dyDescent="0.35">
      <c r="E13" s="149"/>
      <c r="F13" s="135"/>
      <c r="G13" s="54" t="s">
        <v>12</v>
      </c>
      <c r="H13" s="58" t="s">
        <v>37</v>
      </c>
      <c r="I13" s="61"/>
      <c r="J13" s="55"/>
      <c r="K13" s="55"/>
      <c r="L13" s="55"/>
      <c r="M13" s="55"/>
      <c r="N13" s="55"/>
      <c r="O13" s="55"/>
      <c r="P13" s="56"/>
    </row>
    <row r="14" spans="2:16" ht="25.95" customHeight="1" thickTop="1" x14ac:dyDescent="0.3">
      <c r="E14" s="148">
        <v>6</v>
      </c>
      <c r="F14" s="134" t="s">
        <v>56</v>
      </c>
      <c r="G14" s="51" t="s">
        <v>11</v>
      </c>
      <c r="H14" s="57" t="s">
        <v>37</v>
      </c>
      <c r="I14" s="60"/>
      <c r="J14" s="52"/>
      <c r="K14" s="52"/>
      <c r="L14" s="52"/>
      <c r="M14" s="52"/>
      <c r="N14" s="52"/>
      <c r="O14" s="52"/>
      <c r="P14" s="53"/>
    </row>
    <row r="15" spans="2:16" ht="28.95" customHeight="1" thickBot="1" x14ac:dyDescent="0.35">
      <c r="E15" s="149"/>
      <c r="F15" s="135"/>
      <c r="G15" s="54" t="s">
        <v>12</v>
      </c>
      <c r="H15" s="58" t="s">
        <v>37</v>
      </c>
      <c r="I15" s="61"/>
      <c r="J15" s="55"/>
      <c r="K15" s="55"/>
      <c r="L15" s="55"/>
      <c r="M15" s="55"/>
      <c r="N15" s="55"/>
      <c r="O15" s="55"/>
      <c r="P15" s="56"/>
    </row>
    <row r="16" spans="2:16" ht="15" thickTop="1" x14ac:dyDescent="0.3"/>
    <row r="22" spans="6:8" ht="16.5" customHeight="1" x14ac:dyDescent="0.3">
      <c r="F22" s="97" t="s">
        <v>39</v>
      </c>
      <c r="G22" s="94" t="s">
        <v>20</v>
      </c>
    </row>
    <row r="23" spans="6:8" ht="16.5" customHeight="1" x14ac:dyDescent="0.3">
      <c r="F23" s="98" t="s">
        <v>38</v>
      </c>
      <c r="G23" s="95">
        <v>1</v>
      </c>
    </row>
    <row r="24" spans="6:8" ht="16.5" customHeight="1" x14ac:dyDescent="0.3">
      <c r="F24" s="98" t="s">
        <v>44</v>
      </c>
      <c r="G24" s="95">
        <v>424008</v>
      </c>
    </row>
    <row r="25" spans="6:8" ht="16.5" customHeight="1" x14ac:dyDescent="0.45">
      <c r="F25" s="98" t="s">
        <v>45</v>
      </c>
      <c r="G25" s="96">
        <v>45657</v>
      </c>
      <c r="H25" s="84"/>
    </row>
    <row r="26" spans="6:8" x14ac:dyDescent="0.3">
      <c r="F26" s="99" t="s">
        <v>49</v>
      </c>
      <c r="G26" s="100">
        <v>491000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2024-09-27T08:07:13Z</cp:lastPrinted>
  <dcterms:created xsi:type="dcterms:W3CDTF">2013-01-18T12:08:53Z</dcterms:created>
  <dcterms:modified xsi:type="dcterms:W3CDTF">2024-09-27T08:07:35Z</dcterms:modified>
</cp:coreProperties>
</file>