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3_Těžební činnosti________III.Q_2024/11_Zakázka__324171/"/>
    </mc:Choice>
  </mc:AlternateContent>
  <xr:revisionPtr revIDLastSave="79" documentId="8_{ADE31A76-665D-4459-8381-838B5539A093}" xr6:coauthVersionLast="47" xr6:coauthVersionMax="47" xr10:uidLastSave="{7B0EEDF8-2E2A-4880-B490-999C796FC332}"/>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<sst xmlns="http://schemas.openxmlformats.org/spreadsheetml/2006/main" count="124" uniqueCount="58">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</sst>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42" sqref="D42"/>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78.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Habrůvka</v>
      </c>
      <c r="F2" s="115"/>
      <c r="G2" s="115"/>
      <c r="H2" s="28"/>
      <c r="I2" s="36" t="s">
        <v>30</v>
      </c>
      <c r="J2" s="37">
        <f>TAB!$G$23</f>
        <v>4.5</v>
      </c>
      <c r="K2" s="29"/>
      <c r="L2" s="46" t="s">
        <v>42</v>
      </c>
      <c r="M2" s="50">
        <f>TAB!$G$24</f>
        <v>324171</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45565</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0</v>
      </c>
      <c r="F6" s="82">
        <f>TAB!J4</f>
        <v>0</v>
      </c>
      <c r="G6" s="75">
        <f>TAB!K4</f>
        <v>0</v>
      </c>
      <c r="H6" s="75">
        <f>TAB!L4</f>
        <v>5</v>
      </c>
      <c r="I6" s="75">
        <f>TAB!M4</f>
        <v>65</v>
      </c>
      <c r="J6" s="75">
        <f>TAB!N4</f>
        <v>30</v>
      </c>
      <c r="K6" s="75">
        <f>TAB!O4</f>
        <v>120</v>
      </c>
      <c r="L6" s="76">
        <f>TAB!P4</f>
        <v>70</v>
      </c>
      <c r="M6" s="77">
        <f t="shared" ref="M6:M16" si="0">SUM(E6:L6)</f>
        <v>290</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0</v>
      </c>
      <c r="F8" s="65">
        <f>TAB!J5</f>
        <v>0</v>
      </c>
      <c r="G8" s="65">
        <f>TAB!K5</f>
        <v>0</v>
      </c>
      <c r="H8" s="65">
        <f>TAB!L5</f>
        <v>5</v>
      </c>
      <c r="I8" s="65">
        <f>TAB!M5</f>
        <v>5</v>
      </c>
      <c r="J8" s="65">
        <f>TAB!N5</f>
        <v>150</v>
      </c>
      <c r="K8" s="65">
        <f>TAB!O5</f>
        <v>200</v>
      </c>
      <c r="L8" s="66">
        <f>TAB!P5</f>
        <v>110</v>
      </c>
      <c r="M8" s="67">
        <f t="shared" si="0"/>
        <v>470</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04" t="s">
        <v>48</v>
      </c>
      <c r="C22" s="121" t="s">
        <v>11</v>
      </c>
      <c r="D22" s="72" t="s">
        <v>13</v>
      </c>
      <c r="E22" s="73">
        <f>TAB!I12</f>
        <v>0</v>
      </c>
      <c r="F22" s="74">
        <f>TAB!J12</f>
        <v>0</v>
      </c>
      <c r="G22" s="75">
        <f>TAB!K12</f>
        <v>0</v>
      </c>
      <c r="H22" s="75">
        <f>TAB!L12</f>
        <v>5</v>
      </c>
      <c r="I22" s="75">
        <f>TAB!M12</f>
        <v>5</v>
      </c>
      <c r="J22" s="75">
        <f>TAB!N12</f>
        <v>14</v>
      </c>
      <c r="K22" s="75">
        <f>TAB!O12</f>
        <v>50</v>
      </c>
      <c r="L22" s="76">
        <f>TAB!P12</f>
        <v>361</v>
      </c>
      <c r="M22" s="77">
        <f t="shared" ref="M22" si="5">SUM(E22:L22)</f>
        <v>435</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05" t="s">
        <v>33</v>
      </c>
      <c r="C24" s="117" t="s">
        <v>12</v>
      </c>
      <c r="D24" s="63" t="s">
        <v>13</v>
      </c>
      <c r="E24" s="81">
        <f>TAB!I13</f>
        <v>0</v>
      </c>
      <c r="F24" s="65">
        <f>TAB!J13</f>
        <v>0</v>
      </c>
      <c r="G24" s="65">
        <f>TAB!K13</f>
        <v>0</v>
      </c>
      <c r="H24" s="65">
        <f>TAB!L13</f>
        <v>5</v>
      </c>
      <c r="I24" s="65">
        <f>TAB!M13</f>
        <v>10</v>
      </c>
      <c r="J24" s="65">
        <f>TAB!N13</f>
        <v>20</v>
      </c>
      <c r="K24" s="65">
        <f>TAB!O13</f>
        <v>50</v>
      </c>
      <c r="L24" s="66">
        <f>TAB!P13</f>
        <v>3720</v>
      </c>
      <c r="M24" s="67">
        <f t="shared" ref="M24" si="6">SUM(E24:L24)</f>
        <v>3805</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0.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0.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P11" sqref="P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v>5</v>
      </c>
      <c r="M4" s="52">
        <v>65</v>
      </c>
      <c r="N4" s="52">
        <v>30</v>
      </c>
      <c r="O4" s="52">
        <v>120</v>
      </c>
      <c r="P4" s="53">
        <v>70</v>
      </c>
    </row>
    <row r="5" spans="2:16" ht="30" customHeight="1" thickBot="1" x14ac:dyDescent="0.3">
      <c r="B5" t="s">
        <v>21</v>
      </c>
      <c r="D5">
        <v>3</v>
      </c>
      <c r="E5" s="149"/>
      <c r="F5" s="135"/>
      <c r="G5" s="54" t="s">
        <v>12</v>
      </c>
      <c r="H5" s="58" t="s">
        <v>37</v>
      </c>
      <c r="I5" s="61"/>
      <c r="J5" s="55"/>
      <c r="K5" s="55"/>
      <c r="L5" s="55">
        <v>5</v>
      </c>
      <c r="M5" s="55">
        <v>5</v>
      </c>
      <c r="N5" s="55">
        <v>150</v>
      </c>
      <c r="O5" s="55">
        <v>200</v>
      </c>
      <c r="P5" s="56">
        <v>110</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v>5</v>
      </c>
      <c r="M12" s="52">
        <v>5</v>
      </c>
      <c r="N12" s="52">
        <v>14</v>
      </c>
      <c r="O12" s="52">
        <v>50</v>
      </c>
      <c r="P12" s="53">
        <v>361</v>
      </c>
    </row>
    <row r="13" spans="2:16" ht="30" customHeight="1" thickBot="1" x14ac:dyDescent="0.3">
      <c r="E13" s="149"/>
      <c r="F13" s="135"/>
      <c r="G13" s="54" t="s">
        <v>12</v>
      </c>
      <c r="H13" s="58" t="s">
        <v>37</v>
      </c>
      <c r="I13" s="61"/>
      <c r="J13" s="55"/>
      <c r="K13" s="55"/>
      <c r="L13" s="55">
        <v>5</v>
      </c>
      <c r="M13" s="55">
        <v>10</v>
      </c>
      <c r="N13" s="55">
        <v>20</v>
      </c>
      <c r="O13" s="55">
        <v>50</v>
      </c>
      <c r="P13" s="56">
        <v>3720</v>
      </c>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4.5</v>
      </c>
    </row>
    <row r="24" spans="6:8" ht="16.5" customHeight="1" x14ac:dyDescent="0.25">
      <c r="F24" s="98" t="s">
        <v>44</v>
      </c>
      <c r="G24" s="95">
        <v>324171</v>
      </c>
    </row>
    <row r="25" spans="6:8" ht="16.5" customHeight="1" x14ac:dyDescent="0.35">
      <c r="F25" s="98" t="s">
        <v>45</v>
      </c>
      <c r="G25" s="96">
        <v>45565</v>
      </c>
      <c r="H25" s="84"/>
    </row>
    <row r="26" spans="6:8" x14ac:dyDescent="0.25">
      <c r="F26" s="99" t="s">
        <v>49</v>
      </c>
      <c r="G26" s="100">
        <v>1950000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2024-07-12T11:41:37Z</dcterms:modified>
</cp:coreProperties>
</file>