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3_Těžební činnosti________III.Q_2024/9_Zakázka___324170/"/>
    </mc:Choice>
  </mc:AlternateContent>
  <xr:revisionPtr revIDLastSave="50" documentId="8_{7490A449-0FB7-4D10-9407-7BB9D814DCD6}" xr6:coauthVersionLast="47" xr6:coauthVersionMax="47" xr10:uidLastSave="{5E692FB4-7D22-4508-98C1-00E76C3FAE20}"/>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<sst xmlns="http://schemas.openxmlformats.org/spreadsheetml/2006/main" count="124" uniqueCount="58">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</sst>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40" sqref="B40"/>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Habrůvka</v>
      </c>
      <c r="F2" s="132"/>
      <c r="G2" s="132"/>
      <c r="H2" s="28"/>
      <c r="I2" s="36" t="s">
        <v>30</v>
      </c>
      <c r="J2" s="37">
        <f>TAB!$G$23</f>
        <v>1</v>
      </c>
      <c r="K2" s="29"/>
      <c r="L2" s="46" t="s">
        <v>42</v>
      </c>
      <c r="M2" s="50">
        <f>TAB!$G$24</f>
        <v>324170</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45565</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0</v>
      </c>
      <c r="F6" s="82">
        <f>TAB!J4</f>
        <v>0</v>
      </c>
      <c r="G6" s="75">
        <f>TAB!K4</f>
        <v>0</v>
      </c>
      <c r="H6" s="75">
        <f>TAB!L4</f>
        <v>5</v>
      </c>
      <c r="I6" s="75">
        <f>TAB!M4</f>
        <v>30</v>
      </c>
      <c r="J6" s="75">
        <f>TAB!N4</f>
        <v>5</v>
      </c>
      <c r="K6" s="75">
        <f>TAB!O4</f>
        <v>5</v>
      </c>
      <c r="L6" s="76">
        <f>TAB!P4</f>
        <v>125</v>
      </c>
      <c r="M6" s="77">
        <f t="shared" ref="M6:M16" si="0">SUM(E6:L6)</f>
        <v>170</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0</v>
      </c>
      <c r="F8" s="65">
        <f>TAB!J5</f>
        <v>0</v>
      </c>
      <c r="G8" s="65">
        <f>TAB!K5</f>
        <v>0</v>
      </c>
      <c r="H8" s="65">
        <f>TAB!L5</f>
        <v>5</v>
      </c>
      <c r="I8" s="65">
        <f>TAB!M5</f>
        <v>40</v>
      </c>
      <c r="J8" s="65">
        <f>TAB!N5</f>
        <v>5</v>
      </c>
      <c r="K8" s="65">
        <f>TAB!O5</f>
        <v>5</v>
      </c>
      <c r="L8" s="66">
        <f>TAB!P5</f>
        <v>1130</v>
      </c>
      <c r="M8" s="67">
        <f t="shared" si="0"/>
        <v>1185</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12" t="s">
        <v>50</v>
      </c>
      <c r="C10" s="108" t="s">
        <v>11</v>
      </c>
      <c r="D10" s="72" t="s">
        <v>13</v>
      </c>
      <c r="E10" s="73">
        <f>TAB!I6</f>
        <v>5</v>
      </c>
      <c r="F10" s="74">
        <f>TAB!J6</f>
        <v>5</v>
      </c>
      <c r="G10" s="75">
        <f>TAB!K6</f>
        <v>5</v>
      </c>
      <c r="H10" s="75">
        <f>TAB!L6</f>
        <v>15</v>
      </c>
      <c r="I10" s="75">
        <f>TAB!M6</f>
        <v>0</v>
      </c>
      <c r="J10" s="75">
        <f>TAB!N6</f>
        <v>0</v>
      </c>
      <c r="K10" s="75">
        <f>TAB!O6</f>
        <v>0</v>
      </c>
      <c r="L10" s="76">
        <f>TAB!P6</f>
        <v>0</v>
      </c>
      <c r="M10" s="77">
        <f t="shared" ref="M10" si="1">SUM(E10:L10)</f>
        <v>30</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13" t="s">
        <v>33</v>
      </c>
      <c r="C12" s="110" t="s">
        <v>12</v>
      </c>
      <c r="D12" s="63" t="s">
        <v>13</v>
      </c>
      <c r="E12" s="81">
        <f>TAB!I7</f>
        <v>15</v>
      </c>
      <c r="F12" s="65">
        <f>TAB!J7</f>
        <v>15</v>
      </c>
      <c r="G12" s="65">
        <f>TAB!K7</f>
        <v>5</v>
      </c>
      <c r="H12" s="65">
        <f>TAB!L7</f>
        <v>15</v>
      </c>
      <c r="I12" s="65">
        <f>TAB!M7</f>
        <v>5</v>
      </c>
      <c r="J12" s="65">
        <f>TAB!N7</f>
        <v>0</v>
      </c>
      <c r="K12" s="65">
        <f>TAB!O7</f>
        <v>0</v>
      </c>
      <c r="L12" s="66">
        <f>TAB!P7</f>
        <v>0</v>
      </c>
      <c r="M12" s="67">
        <f t="shared" ref="M12" si="2">SUM(E12:L12)</f>
        <v>55</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customHeight="1" x14ac:dyDescent="0.2">
      <c r="B18" s="112" t="s">
        <v>41</v>
      </c>
      <c r="C18" s="108" t="s">
        <v>11</v>
      </c>
      <c r="D18" s="72" t="s">
        <v>13</v>
      </c>
      <c r="E18" s="73">
        <f>TAB!I10</f>
        <v>0</v>
      </c>
      <c r="F18" s="73">
        <f>TAB!J10</f>
        <v>0</v>
      </c>
      <c r="G18" s="73">
        <f>TAB!K10</f>
        <v>0</v>
      </c>
      <c r="H18" s="73">
        <f>TAB!L10</f>
        <v>0</v>
      </c>
      <c r="I18" s="73">
        <f>TAB!M10</f>
        <v>0</v>
      </c>
      <c r="J18" s="73">
        <f>TAB!N10</f>
        <v>5</v>
      </c>
      <c r="K18" s="73">
        <f>TAB!O10</f>
        <v>5</v>
      </c>
      <c r="L18" s="73">
        <f>TAB!P10</f>
        <v>5</v>
      </c>
      <c r="M18" s="77">
        <f t="shared" ref="M18" si="3">SUM(E18:L18)</f>
        <v>15</v>
      </c>
      <c r="N18" s="43"/>
      <c r="O18" s="9"/>
      <c r="P18" s="9"/>
      <c r="Q18" s="9"/>
      <c r="R18" s="9"/>
      <c r="S18" s="9"/>
      <c r="T18" s="9"/>
      <c r="U18" s="9"/>
      <c r="V18" s="9"/>
      <c r="W18" s="9"/>
      <c r="X18" s="9"/>
      <c r="Y18" s="9"/>
      <c r="Z18" s="9"/>
      <c r="AA18" s="9"/>
      <c r="AB18" s="9"/>
      <c r="AC18" s="9"/>
      <c r="AD18" s="9"/>
      <c r="AE18" s="9"/>
      <c r="AF18" s="9"/>
      <c r="AG18" s="43"/>
      <c r="AH18" s="43"/>
    </row>
    <row r="19" spans="2:34" ht="2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customHeight="1" x14ac:dyDescent="0.2">
      <c r="B20" s="113"/>
      <c r="C20" s="110" t="s">
        <v>12</v>
      </c>
      <c r="D20" s="63" t="s">
        <v>13</v>
      </c>
      <c r="E20" s="81">
        <f>TAB!I11</f>
        <v>0</v>
      </c>
      <c r="F20" s="81">
        <f>TAB!J11</f>
        <v>0</v>
      </c>
      <c r="G20" s="81">
        <f>TAB!K11</f>
        <v>0</v>
      </c>
      <c r="H20" s="81">
        <f>TAB!L11</f>
        <v>0</v>
      </c>
      <c r="I20" s="81">
        <f>TAB!M11</f>
        <v>0</v>
      </c>
      <c r="J20" s="81">
        <f>TAB!N11</f>
        <v>5</v>
      </c>
      <c r="K20" s="81">
        <f>TAB!O11</f>
        <v>5</v>
      </c>
      <c r="L20" s="81">
        <f>TAB!P11</f>
        <v>35</v>
      </c>
      <c r="M20" s="67">
        <f t="shared" ref="M20" si="4">SUM(E20:L20)</f>
        <v>45</v>
      </c>
      <c r="N20" s="43"/>
      <c r="O20" s="9"/>
      <c r="P20" s="9"/>
      <c r="Q20" s="9"/>
      <c r="R20" s="9"/>
      <c r="S20" s="9"/>
      <c r="T20" s="9"/>
      <c r="U20" s="9"/>
      <c r="V20" s="9"/>
      <c r="W20" s="9"/>
      <c r="X20" s="9"/>
      <c r="Y20" s="9"/>
      <c r="Z20" s="9"/>
      <c r="AA20" s="9"/>
      <c r="AB20" s="9"/>
      <c r="AC20" s="9"/>
      <c r="AD20" s="9"/>
      <c r="AE20" s="9"/>
      <c r="AF20" s="9"/>
      <c r="AG20" s="43"/>
      <c r="AH20" s="43"/>
    </row>
    <row r="21" spans="2:34" ht="2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1.2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1.2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5.2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10" workbookViewId="0">
      <selection activeCell="G24" sqref="G2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c r="K4" s="52"/>
      <c r="L4" s="52">
        <v>5</v>
      </c>
      <c r="M4" s="52">
        <v>30</v>
      </c>
      <c r="N4" s="52">
        <v>5</v>
      </c>
      <c r="O4" s="52">
        <v>5</v>
      </c>
      <c r="P4" s="53">
        <v>125</v>
      </c>
    </row>
    <row r="5" spans="2:16" ht="30" customHeight="1" thickBot="1" x14ac:dyDescent="0.3">
      <c r="B5" t="s">
        <v>21</v>
      </c>
      <c r="D5">
        <v>3</v>
      </c>
      <c r="E5" s="149"/>
      <c r="F5" s="135"/>
      <c r="G5" s="54" t="s">
        <v>12</v>
      </c>
      <c r="H5" s="58" t="s">
        <v>37</v>
      </c>
      <c r="I5" s="61"/>
      <c r="J5" s="55"/>
      <c r="K5" s="55"/>
      <c r="L5" s="55">
        <v>5</v>
      </c>
      <c r="M5" s="55">
        <v>40</v>
      </c>
      <c r="N5" s="55">
        <v>5</v>
      </c>
      <c r="O5" s="55">
        <v>5</v>
      </c>
      <c r="P5" s="56">
        <v>1130</v>
      </c>
    </row>
    <row r="6" spans="2:16" ht="30" customHeight="1" thickTop="1" x14ac:dyDescent="0.25">
      <c r="E6" s="148">
        <v>2</v>
      </c>
      <c r="F6" s="134" t="s">
        <v>52</v>
      </c>
      <c r="G6" s="51" t="s">
        <v>11</v>
      </c>
      <c r="H6" s="57" t="s">
        <v>37</v>
      </c>
      <c r="I6" s="60">
        <v>5</v>
      </c>
      <c r="J6" s="52">
        <v>5</v>
      </c>
      <c r="K6" s="52">
        <v>5</v>
      </c>
      <c r="L6" s="52">
        <v>15</v>
      </c>
      <c r="M6" s="52"/>
      <c r="N6" s="52"/>
      <c r="O6" s="52"/>
      <c r="P6" s="53"/>
    </row>
    <row r="7" spans="2:16" ht="30" customHeight="1" thickBot="1" x14ac:dyDescent="0.3">
      <c r="E7" s="149"/>
      <c r="F7" s="135"/>
      <c r="G7" s="54" t="s">
        <v>12</v>
      </c>
      <c r="H7" s="58" t="s">
        <v>37</v>
      </c>
      <c r="I7" s="86">
        <v>15</v>
      </c>
      <c r="J7" s="87">
        <v>15</v>
      </c>
      <c r="K7" s="87">
        <v>5</v>
      </c>
      <c r="L7" s="87">
        <v>15</v>
      </c>
      <c r="M7" s="87">
        <v>5</v>
      </c>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v>5</v>
      </c>
      <c r="O10" s="90">
        <v>5</v>
      </c>
      <c r="P10" s="91">
        <v>5</v>
      </c>
    </row>
    <row r="11" spans="2:16" ht="30" customHeight="1" thickBot="1" x14ac:dyDescent="0.3">
      <c r="E11" s="149"/>
      <c r="F11" s="135"/>
      <c r="G11" s="54" t="s">
        <v>12</v>
      </c>
      <c r="H11" s="58" t="s">
        <v>37</v>
      </c>
      <c r="I11" s="61"/>
      <c r="J11" s="55"/>
      <c r="K11" s="55"/>
      <c r="L11" s="55"/>
      <c r="M11" s="55"/>
      <c r="N11" s="55">
        <v>5</v>
      </c>
      <c r="O11" s="55">
        <v>5</v>
      </c>
      <c r="P11" s="56">
        <v>35</v>
      </c>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22</v>
      </c>
    </row>
    <row r="23" spans="6:8" ht="16.5" customHeight="1" x14ac:dyDescent="0.25">
      <c r="F23" s="98" t="s">
        <v>38</v>
      </c>
      <c r="G23" s="95">
        <v>1</v>
      </c>
    </row>
    <row r="24" spans="6:8" ht="16.5" customHeight="1" x14ac:dyDescent="0.25">
      <c r="F24" s="98" t="s">
        <v>44</v>
      </c>
      <c r="G24" s="95">
        <v>324170</v>
      </c>
    </row>
    <row r="25" spans="6:8" ht="16.5" customHeight="1" x14ac:dyDescent="0.35">
      <c r="F25" s="98" t="s">
        <v>45</v>
      </c>
      <c r="G25" s="96">
        <v>45565</v>
      </c>
      <c r="H25" s="84"/>
    </row>
    <row r="26" spans="6:8" x14ac:dyDescent="0.25">
      <c r="F26" s="99" t="s">
        <v>49</v>
      </c>
      <c r="G26" s="100">
        <v>640000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2024-07-12T10:33:17Z</cp:lastPrinted>
  <dcterms:created xsi:type="dcterms:W3CDTF">2013-01-18T12:08:53Z</dcterms:created>
  <dcterms:modified xsi:type="dcterms:W3CDTF">2024-07-12T11:46:29Z</dcterms:modified>
</cp:coreProperties>
</file>