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2024\DNS_2024\1_IT 20223-2027 (22.3.2027)\Kategorie 1-Přenosné počítače a tablety\1042024 Dodávka notebooku pro IGA\"/>
    </mc:Choice>
  </mc:AlternateContent>
  <bookViews>
    <workbookView xWindow="0" yWindow="0" windowWidth="28800" windowHeight="13200" tabRatio="500"/>
  </bookViews>
  <sheets>
    <sheet name="TP" sheetId="1" r:id="rId1"/>
  </sheets>
  <definedNames>
    <definedName name="_xlnm._FilterDatabase" localSheetId="0">TP!$G$7:$G$25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8" i="1" l="1"/>
  <c r="H25" i="1" s="1"/>
  <c r="J8" i="1" l="1"/>
  <c r="J25" i="1" s="1"/>
  <c r="I8" i="1" l="1"/>
  <c r="I25" i="1" s="1"/>
</calcChain>
</file>

<file path=xl/sharedStrings.xml><?xml version="1.0" encoding="utf-8"?>
<sst xmlns="http://schemas.openxmlformats.org/spreadsheetml/2006/main" count="55" uniqueCount="54">
  <si>
    <t>Technické požadavky</t>
  </si>
  <si>
    <t xml:space="preserve">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</si>
  <si>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</si>
  <si>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</si>
  <si>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</si>
  <si>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</si>
  <si>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</si>
  <si>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</si>
  <si>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 xml:space="preserve"> Cena v Kč bez DPH celkem</t>
  </si>
  <si>
    <t>Částka DPH v Kč</t>
  </si>
  <si>
    <t>Cena v Kč včetně DPH celkem</t>
  </si>
  <si>
    <t>PARAMETR</t>
  </si>
  <si>
    <t>POŽADOVANÁ HODNOTA</t>
  </si>
  <si>
    <t>(VÝROBCE A PŘESNÝ TYP)</t>
  </si>
  <si>
    <t>Výpočetní notebook</t>
  </si>
  <si>
    <t>Maximální přípustná cena</t>
  </si>
  <si>
    <t>Procesor</t>
  </si>
  <si>
    <t>Grafická karta</t>
  </si>
  <si>
    <t>Typ displeje</t>
  </si>
  <si>
    <t>IPS, min. 250 nits Anti-glare</t>
  </si>
  <si>
    <t>rozlišení displeje</t>
  </si>
  <si>
    <t>min. 1920 x 1080 px, Full HD</t>
  </si>
  <si>
    <t>úhlopříčka displeje</t>
  </si>
  <si>
    <t>grafické výstupy</t>
  </si>
  <si>
    <t>min. 1x HDMI, USB-C</t>
  </si>
  <si>
    <t>SSD</t>
  </si>
  <si>
    <t>min. 1 TB</t>
  </si>
  <si>
    <t>Konektivita</t>
  </si>
  <si>
    <t>operační systém</t>
  </si>
  <si>
    <t>Operační paměť</t>
  </si>
  <si>
    <t>Klávesnice</t>
  </si>
  <si>
    <t>Integrovaná anglická nebo česká</t>
  </si>
  <si>
    <t>Webkamera</t>
  </si>
  <si>
    <t>min. 720 p</t>
  </si>
  <si>
    <t>Hmotnost</t>
  </si>
  <si>
    <t>Záruka</t>
  </si>
  <si>
    <t>min. 24 měsíců</t>
  </si>
  <si>
    <t>Ostatní</t>
  </si>
  <si>
    <t>Celkem Kč:</t>
  </si>
  <si>
    <t>VŠEOBECNÉ POŽADAVKY</t>
  </si>
  <si>
    <t>ANO / NE</t>
  </si>
  <si>
    <t>Certifikace zařízení</t>
  </si>
  <si>
    <t>Max. 1,5 kg</t>
  </si>
  <si>
    <t>min. 15,6" - max. 16"</t>
  </si>
  <si>
    <t>Min. 2x USB 3.2 (type A), min. 1x HDMI 2.0, min. 1x 3.5mm jack, min. 1x USB-C 3.2 
RJ-45 (LAN), WLAN + Bluetooth</t>
  </si>
  <si>
    <t>bez OS</t>
  </si>
  <si>
    <t>min. 16 GB DDR5</t>
  </si>
  <si>
    <t xml:space="preserve"> 28 917 Kč bez DPH</t>
  </si>
  <si>
    <t>PassMark - CPU Mark min. 30 000 (k datu podání nabídky), min. 4,0 GHz, min. 8 fyzické jádra CPU, min. 1 vláken CPU</t>
  </si>
  <si>
    <t>Zachování totožné (nebo lepší) hardwarové konfigurace v rámci záručních oprav.</t>
  </si>
  <si>
    <t>Dodavatel provede v souvislosti s dodávkou následnou ekologickou likvidaci veškerého obalového materiálu, odběr obalového materiálu bude proveden bezprostředně po dodání zboží, popř. po vzájemné dohodě jindy.</t>
  </si>
  <si>
    <t xml:space="preserve">Napájecí Adaptér USB-C min. 190W, Baterie min. 90Wh
</t>
  </si>
  <si>
    <t xml:space="preserve">TCO, EPEAT GOLD (předloženo v nabídce alespoň v prosté kopii)
</t>
  </si>
  <si>
    <t>Dedikovaná PassMark GPU min. 19 500 (k datu podání nabídky), Nvidia - z důvodu správné funkce používaných aplikací GIS a Cuda platform (pro všechny programy , které používají k výpočtům tensorflow)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</si>
</sst>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Kč&quot;"/>
    <numFmt numFmtId="165" formatCode="#,##0.00\ _K_č"/>
  </numFmts>
  <fonts count="7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0"/>
      <color rgb="FF000000"/>
      <name val="Symbol"/>
      <family val="1"/>
      <charset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C55A11"/>
        <bgColor rgb="FF993300"/>
      </patternFill>
    </fill>
    <fill>
      <patternFill patternType="solid">
        <fgColor rgb="FF00B0F0"/>
        <bgColor rgb="FF33CCCC"/>
      </patternFill>
    </fill>
    <fill>
      <patternFill patternType="solid">
        <fgColor rgb="FF92D05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000"/>
      </patternFill>
    </fill>
    <fill>
      <patternFill patternType="solid">
        <fgColor rgb="FFFFC000"/>
        <bgColor rgb="FFFF9900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0" fillId="0" borderId="0" xfId="0" applyBorder="1"/>
    <xf numFmtId="0" fontId="4" fillId="0" borderId="0" xfId="0" applyFont="1" applyAlignment="1">
      <alignment horizontal="left" vertical="center" indent="15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/>
    <xf numFmtId="0" fontId="2" fillId="3" borderId="2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top"/>
    </xf>
    <xf numFmtId="0" fontId="2" fillId="0" borderId="2" xfId="0" applyFont="1" applyBorder="1" applyAlignment="1">
      <alignment vertical="center"/>
    </xf>
    <xf numFmtId="3" fontId="0" fillId="6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164" fontId="0" fillId="7" borderId="3" xfId="0" applyNumberFormat="1" applyFill="1" applyBorder="1"/>
    <xf numFmtId="164" fontId="0" fillId="7" borderId="4" xfId="0" applyNumberFormat="1" applyFill="1" applyBorder="1"/>
    <xf numFmtId="0" fontId="0" fillId="0" borderId="8" xfId="0" applyFont="1" applyBorder="1" applyAlignment="1">
      <alignment vertical="center"/>
    </xf>
    <xf numFmtId="0" fontId="0" fillId="6" borderId="8" xfId="0" applyFill="1" applyBorder="1" applyAlignment="1" applyProtection="1">
      <alignment wrapText="1"/>
      <protection locked="0"/>
    </xf>
    <xf numFmtId="0" fontId="0" fillId="5" borderId="8" xfId="0" applyFont="1" applyFill="1" applyBorder="1" applyAlignment="1">
      <alignment vertical="center" wrapText="1"/>
    </xf>
    <xf numFmtId="0" fontId="0" fillId="6" borderId="8" xfId="0" applyFont="1" applyFill="1" applyBorder="1" applyAlignment="1" applyProtection="1">
      <alignment wrapText="1"/>
      <protection locked="0"/>
    </xf>
    <xf numFmtId="0" fontId="0" fillId="0" borderId="0" xfId="0" applyFont="1"/>
    <xf numFmtId="0" fontId="0" fillId="5" borderId="8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vertical="center"/>
    </xf>
    <xf numFmtId="0" fontId="0" fillId="5" borderId="5" xfId="0" applyFont="1" applyFill="1" applyBorder="1" applyAlignment="1">
      <alignment vertical="center" wrapText="1"/>
    </xf>
    <xf numFmtId="0" fontId="0" fillId="6" borderId="5" xfId="0" applyFont="1" applyFill="1" applyBorder="1" applyAlignment="1" applyProtection="1">
      <alignment wrapText="1"/>
      <protection locked="0"/>
    </xf>
    <xf numFmtId="0" fontId="6" fillId="0" borderId="14" xfId="0" applyFont="1" applyBorder="1" applyAlignment="1">
      <alignment vertical="center"/>
    </xf>
    <xf numFmtId="0" fontId="0" fillId="5" borderId="15" xfId="0" applyFont="1" applyFill="1" applyBorder="1" applyAlignment="1">
      <alignment vertical="center" wrapText="1"/>
    </xf>
    <xf numFmtId="0" fontId="0" fillId="6" borderId="14" xfId="0" applyFont="1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right"/>
    </xf>
    <xf numFmtId="0" fontId="0" fillId="0" borderId="20" xfId="0" applyBorder="1"/>
    <xf numFmtId="165" fontId="2" fillId="0" borderId="21" xfId="0" applyNumberFormat="1" applyFont="1" applyBorder="1"/>
    <xf numFmtId="165" fontId="2" fillId="0" borderId="22" xfId="0" applyNumberFormat="1" applyFont="1" applyBorder="1"/>
    <xf numFmtId="165" fontId="2" fillId="0" borderId="0" xfId="0" applyNumberFormat="1" applyFont="1" applyBorder="1"/>
    <xf numFmtId="0" fontId="0" fillId="6" borderId="25" xfId="0" applyFont="1" applyFill="1" applyBorder="1" applyAlignment="1" applyProtection="1">
      <alignment wrapText="1"/>
      <protection locked="0"/>
    </xf>
    <xf numFmtId="0" fontId="0" fillId="6" borderId="27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top" wrapText="1"/>
    </xf>
    <xf numFmtId="0" fontId="0" fillId="6" borderId="7" xfId="0" applyFill="1" applyBorder="1" applyAlignment="1" applyProtection="1">
      <alignment horizontal="left" vertical="top" wrapText="1"/>
      <protection locked="0"/>
    </xf>
    <xf numFmtId="0" fontId="5" fillId="5" borderId="19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3" fontId="0" fillId="8" borderId="9" xfId="0" applyNumberFormat="1" applyFont="1" applyFill="1" applyBorder="1" applyAlignment="1" applyProtection="1">
      <alignment horizontal="center"/>
      <protection locked="0"/>
    </xf>
    <xf numFmtId="3" fontId="0" fillId="8" borderId="10" xfId="0" applyNumberFormat="1" applyFont="1" applyFill="1" applyBorder="1" applyAlignment="1" applyProtection="1">
      <alignment horizontal="center"/>
      <protection locked="0"/>
    </xf>
    <xf numFmtId="3" fontId="0" fillId="8" borderId="11" xfId="0" applyNumberFormat="1" applyFont="1" applyFill="1" applyBorder="1" applyAlignment="1" applyProtection="1">
      <alignment horizontal="center"/>
      <protection locked="0"/>
    </xf>
    <xf numFmtId="3" fontId="0" fillId="8" borderId="12" xfId="0" applyNumberFormat="1" applyFont="1" applyFill="1" applyBorder="1" applyAlignment="1" applyProtection="1">
      <alignment horizontal="center"/>
      <protection locked="0"/>
    </xf>
    <xf numFmtId="3" fontId="0" fillId="8" borderId="0" xfId="0" applyNumberFormat="1" applyFont="1" applyFill="1" applyBorder="1" applyAlignment="1" applyProtection="1">
      <alignment horizontal="center"/>
      <protection locked="0"/>
    </xf>
    <xf numFmtId="3" fontId="0" fillId="8" borderId="13" xfId="0" applyNumberFormat="1" applyFont="1" applyFill="1" applyBorder="1" applyAlignment="1" applyProtection="1">
      <alignment horizontal="center"/>
      <protection locked="0"/>
    </xf>
    <xf numFmtId="3" fontId="0" fillId="8" borderId="16" xfId="0" applyNumberFormat="1" applyFont="1" applyFill="1" applyBorder="1" applyAlignment="1" applyProtection="1">
      <alignment horizontal="center"/>
      <protection locked="0"/>
    </xf>
    <xf numFmtId="3" fontId="0" fillId="8" borderId="17" xfId="0" applyNumberFormat="1" applyFont="1" applyFill="1" applyBorder="1" applyAlignment="1" applyProtection="1">
      <alignment horizontal="center"/>
      <protection locked="0"/>
    </xf>
    <xf numFmtId="3" fontId="0" fillId="8" borderId="18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>
      <alignment horizontal="left"/>
    </xf>
    <xf numFmtId="0" fontId="0" fillId="5" borderId="24" xfId="0" applyFont="1" applyFill="1" applyBorder="1" applyAlignment="1">
      <alignment horizontal="left" vertical="top" wrapText="1"/>
    </xf>
    <xf numFmtId="0" fontId="0" fillId="5" borderId="26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tabSelected="1" zoomScale="85" zoomScaleNormal="85" workbookViewId="0">
      <selection activeCell="F8" sqref="F8"/>
    </sheetView>
  </sheetViews>
  <sheetFormatPr defaultRowHeight="15" x14ac:dyDescent="0.25"/>
  <cols>
    <col min="1" max="1" width="11.5703125" customWidth="1"/>
    <col min="2" max="2" width="25.7109375" customWidth="1"/>
    <col min="3" max="3" width="69.140625" customWidth="1"/>
    <col min="4" max="4" width="79.5703125" customWidth="1"/>
    <col min="5" max="5" width="23.7109375" customWidth="1"/>
    <col min="6" max="6" width="15.7109375" customWidth="1"/>
    <col min="7" max="7" width="5.28515625" customWidth="1"/>
    <col min="8" max="10" width="15.7109375" customWidth="1"/>
    <col min="11" max="1025" width="8.7109375" customWidth="1"/>
  </cols>
  <sheetData>
    <row r="1" spans="1:10" ht="18.75" x14ac:dyDescent="0.3">
      <c r="A1" s="1" t="s">
        <v>0</v>
      </c>
      <c r="B1" s="1"/>
    </row>
    <row r="2" spans="1:10" x14ac:dyDescent="0.25">
      <c r="A2" s="2"/>
    </row>
    <row r="3" spans="1:10" ht="34.9" customHeight="1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x14ac:dyDescent="0.25">
      <c r="A4" s="2"/>
      <c r="E4" s="3"/>
      <c r="F4" s="3"/>
      <c r="G4" s="3"/>
      <c r="H4" s="3"/>
    </row>
    <row r="5" spans="1:10" x14ac:dyDescent="0.25">
      <c r="A5" s="4"/>
      <c r="B5" s="5"/>
      <c r="C5" s="5"/>
      <c r="D5" s="5"/>
      <c r="E5" s="6"/>
      <c r="F5" s="7"/>
      <c r="G5" s="3"/>
      <c r="H5" s="8"/>
    </row>
    <row r="6" spans="1:10" ht="15" customHeight="1" x14ac:dyDescent="0.25">
      <c r="A6" s="36" t="s">
        <v>2</v>
      </c>
      <c r="B6" s="37" t="s">
        <v>3</v>
      </c>
      <c r="C6" s="37"/>
      <c r="D6" s="38" t="s">
        <v>4</v>
      </c>
      <c r="E6" s="9" t="s">
        <v>5</v>
      </c>
      <c r="F6" s="39" t="s">
        <v>6</v>
      </c>
      <c r="G6" s="59" t="s">
        <v>7</v>
      </c>
      <c r="H6" s="41" t="s">
        <v>8</v>
      </c>
      <c r="I6" s="41" t="s">
        <v>9</v>
      </c>
      <c r="J6" s="42" t="s">
        <v>10</v>
      </c>
    </row>
    <row r="7" spans="1:10" ht="15.75" thickBot="1" x14ac:dyDescent="0.3">
      <c r="A7" s="36"/>
      <c r="B7" s="10" t="s">
        <v>11</v>
      </c>
      <c r="C7" s="10" t="s">
        <v>12</v>
      </c>
      <c r="D7" s="38"/>
      <c r="E7" s="11" t="s">
        <v>13</v>
      </c>
      <c r="F7" s="39"/>
      <c r="G7" s="59"/>
      <c r="H7" s="41"/>
      <c r="I7" s="41"/>
      <c r="J7" s="42"/>
    </row>
    <row r="8" spans="1:10" ht="15" customHeight="1" thickBot="1" x14ac:dyDescent="0.3">
      <c r="A8" s="43" t="s">
        <v>14</v>
      </c>
      <c r="B8" s="12" t="s">
        <v>15</v>
      </c>
      <c r="C8" s="45" t="s">
        <v>47</v>
      </c>
      <c r="D8" s="46"/>
      <c r="E8" s="44"/>
      <c r="F8" s="13"/>
      <c r="G8" s="14">
        <v>1</v>
      </c>
      <c r="H8" s="15">
        <f>F8*G8</f>
        <v>0</v>
      </c>
      <c r="I8" s="15">
        <f>J8-H8</f>
        <v>0</v>
      </c>
      <c r="J8" s="16">
        <f>H8*1.21</f>
        <v>0</v>
      </c>
    </row>
    <row r="9" spans="1:10" ht="30" customHeight="1" thickBot="1" x14ac:dyDescent="0.3">
      <c r="A9" s="43"/>
      <c r="B9" s="17" t="s">
        <v>16</v>
      </c>
      <c r="C9" s="19" t="s">
        <v>48</v>
      </c>
      <c r="D9" s="18"/>
      <c r="E9" s="44"/>
      <c r="F9" s="47"/>
      <c r="G9" s="48"/>
      <c r="H9" s="48"/>
      <c r="I9" s="48"/>
      <c r="J9" s="49"/>
    </row>
    <row r="10" spans="1:10" ht="46.5" customHeight="1" thickBot="1" x14ac:dyDescent="0.3">
      <c r="A10" s="43"/>
      <c r="B10" s="17" t="s">
        <v>17</v>
      </c>
      <c r="C10" s="19" t="s">
        <v>53</v>
      </c>
      <c r="D10" s="18"/>
      <c r="E10" s="44"/>
      <c r="F10" s="50"/>
      <c r="G10" s="51"/>
      <c r="H10" s="51"/>
      <c r="I10" s="51"/>
      <c r="J10" s="52"/>
    </row>
    <row r="11" spans="1:10" s="21" customFormat="1" ht="15" customHeight="1" thickBot="1" x14ac:dyDescent="0.3">
      <c r="A11" s="43"/>
      <c r="B11" s="17" t="s">
        <v>18</v>
      </c>
      <c r="C11" s="19" t="s">
        <v>19</v>
      </c>
      <c r="D11" s="20"/>
      <c r="E11" s="44"/>
      <c r="F11" s="50"/>
      <c r="G11" s="51"/>
      <c r="H11" s="51"/>
      <c r="I11" s="51"/>
      <c r="J11" s="52"/>
    </row>
    <row r="12" spans="1:10" s="21" customFormat="1" ht="15.75" thickBot="1" x14ac:dyDescent="0.3">
      <c r="A12" s="43"/>
      <c r="B12" s="17" t="s">
        <v>20</v>
      </c>
      <c r="C12" s="19" t="s">
        <v>21</v>
      </c>
      <c r="D12" s="20"/>
      <c r="E12" s="44"/>
      <c r="F12" s="50"/>
      <c r="G12" s="51"/>
      <c r="H12" s="51"/>
      <c r="I12" s="51"/>
      <c r="J12" s="52"/>
    </row>
    <row r="13" spans="1:10" s="21" customFormat="1" ht="15.75" thickBot="1" x14ac:dyDescent="0.3">
      <c r="A13" s="43"/>
      <c r="B13" s="17" t="s">
        <v>22</v>
      </c>
      <c r="C13" s="19" t="s">
        <v>43</v>
      </c>
      <c r="D13" s="20"/>
      <c r="E13" s="44"/>
      <c r="F13" s="50"/>
      <c r="G13" s="51"/>
      <c r="H13" s="51"/>
      <c r="I13" s="51"/>
      <c r="J13" s="52"/>
    </row>
    <row r="14" spans="1:10" s="21" customFormat="1" ht="15.75" thickBot="1" x14ac:dyDescent="0.3">
      <c r="A14" s="43"/>
      <c r="B14" s="17" t="s">
        <v>23</v>
      </c>
      <c r="C14" s="19" t="s">
        <v>24</v>
      </c>
      <c r="D14" s="20"/>
      <c r="E14" s="44"/>
      <c r="F14" s="50"/>
      <c r="G14" s="51"/>
      <c r="H14" s="51"/>
      <c r="I14" s="51"/>
      <c r="J14" s="52"/>
    </row>
    <row r="15" spans="1:10" s="21" customFormat="1" ht="15.75" thickBot="1" x14ac:dyDescent="0.3">
      <c r="A15" s="43"/>
      <c r="B15" s="17" t="s">
        <v>25</v>
      </c>
      <c r="C15" s="19" t="s">
        <v>26</v>
      </c>
      <c r="D15" s="20"/>
      <c r="E15" s="44"/>
      <c r="F15" s="50"/>
      <c r="G15" s="51"/>
      <c r="H15" s="51"/>
      <c r="I15" s="51"/>
      <c r="J15" s="52"/>
    </row>
    <row r="16" spans="1:10" s="21" customFormat="1" ht="45.75" thickBot="1" x14ac:dyDescent="0.3">
      <c r="A16" s="43"/>
      <c r="B16" s="17" t="s">
        <v>27</v>
      </c>
      <c r="C16" s="22" t="s">
        <v>44</v>
      </c>
      <c r="D16" s="20"/>
      <c r="E16" s="44"/>
      <c r="F16" s="50"/>
      <c r="G16" s="51"/>
      <c r="H16" s="51"/>
      <c r="I16" s="51"/>
      <c r="J16" s="52"/>
    </row>
    <row r="17" spans="1:10" s="21" customFormat="1" ht="15.75" thickBot="1" x14ac:dyDescent="0.3">
      <c r="A17" s="43"/>
      <c r="B17" s="23" t="s">
        <v>28</v>
      </c>
      <c r="C17" s="24" t="s">
        <v>45</v>
      </c>
      <c r="D17" s="25"/>
      <c r="E17" s="44"/>
      <c r="F17" s="50"/>
      <c r="G17" s="51"/>
      <c r="H17" s="51"/>
      <c r="I17" s="51"/>
      <c r="J17" s="52"/>
    </row>
    <row r="18" spans="1:10" s="21" customFormat="1" ht="15.75" thickBot="1" x14ac:dyDescent="0.3">
      <c r="A18" s="43"/>
      <c r="B18" s="23" t="s">
        <v>29</v>
      </c>
      <c r="C18" s="24" t="s">
        <v>46</v>
      </c>
      <c r="D18" s="25"/>
      <c r="E18" s="44"/>
      <c r="F18" s="50"/>
      <c r="G18" s="51"/>
      <c r="H18" s="51"/>
      <c r="I18" s="51"/>
      <c r="J18" s="52"/>
    </row>
    <row r="19" spans="1:10" s="21" customFormat="1" ht="15.75" thickBot="1" x14ac:dyDescent="0.3">
      <c r="A19" s="43"/>
      <c r="B19" s="23" t="s">
        <v>30</v>
      </c>
      <c r="C19" s="24" t="s">
        <v>31</v>
      </c>
      <c r="D19" s="25"/>
      <c r="E19" s="44"/>
      <c r="F19" s="50"/>
      <c r="G19" s="51"/>
      <c r="H19" s="51"/>
      <c r="I19" s="51"/>
      <c r="J19" s="52"/>
    </row>
    <row r="20" spans="1:10" s="21" customFormat="1" ht="15.75" thickBot="1" x14ac:dyDescent="0.3">
      <c r="A20" s="43"/>
      <c r="B20" s="23" t="s">
        <v>32</v>
      </c>
      <c r="C20" s="24" t="s">
        <v>33</v>
      </c>
      <c r="D20" s="25"/>
      <c r="E20" s="44"/>
      <c r="F20" s="50"/>
      <c r="G20" s="51"/>
      <c r="H20" s="51"/>
      <c r="I20" s="51"/>
      <c r="J20" s="52"/>
    </row>
    <row r="21" spans="1:10" s="21" customFormat="1" ht="15.75" thickBot="1" x14ac:dyDescent="0.3">
      <c r="A21" s="43"/>
      <c r="B21" s="23" t="s">
        <v>34</v>
      </c>
      <c r="C21" s="24" t="s">
        <v>42</v>
      </c>
      <c r="D21" s="25"/>
      <c r="E21" s="44"/>
      <c r="F21" s="50"/>
      <c r="G21" s="51"/>
      <c r="H21" s="51"/>
      <c r="I21" s="51"/>
      <c r="J21" s="52"/>
    </row>
    <row r="22" spans="1:10" s="21" customFormat="1" ht="15.75" thickBot="1" x14ac:dyDescent="0.3">
      <c r="A22" s="43"/>
      <c r="B22" s="23" t="s">
        <v>35</v>
      </c>
      <c r="C22" s="19" t="s">
        <v>36</v>
      </c>
      <c r="D22" s="25"/>
      <c r="E22" s="44"/>
      <c r="F22" s="50"/>
      <c r="G22" s="51"/>
      <c r="H22" s="51"/>
      <c r="I22" s="51"/>
      <c r="J22" s="52"/>
    </row>
    <row r="23" spans="1:10" s="21" customFormat="1" ht="30.75" thickBot="1" x14ac:dyDescent="0.3">
      <c r="A23" s="43"/>
      <c r="B23" s="23" t="s">
        <v>41</v>
      </c>
      <c r="C23" s="19" t="s">
        <v>52</v>
      </c>
      <c r="D23" s="25"/>
      <c r="E23" s="44"/>
      <c r="F23" s="50"/>
      <c r="G23" s="51"/>
      <c r="H23" s="51"/>
      <c r="I23" s="51"/>
      <c r="J23" s="52"/>
    </row>
    <row r="24" spans="1:10" s="21" customFormat="1" ht="30" customHeight="1" thickBot="1" x14ac:dyDescent="0.3">
      <c r="A24" s="43"/>
      <c r="B24" s="26" t="s">
        <v>37</v>
      </c>
      <c r="C24" s="27" t="s">
        <v>51</v>
      </c>
      <c r="D24" s="28"/>
      <c r="E24" s="44"/>
      <c r="F24" s="53"/>
      <c r="G24" s="54"/>
      <c r="H24" s="54"/>
      <c r="I24" s="54"/>
      <c r="J24" s="55"/>
    </row>
    <row r="25" spans="1:10" ht="15.75" thickBot="1" x14ac:dyDescent="0.3">
      <c r="A25" s="4"/>
      <c r="B25" s="5"/>
      <c r="C25" s="5"/>
      <c r="D25" s="5"/>
      <c r="E25" s="5"/>
      <c r="F25" s="29" t="s">
        <v>38</v>
      </c>
      <c r="G25" s="30"/>
      <c r="H25" s="31">
        <f>SUM(H8)</f>
        <v>0</v>
      </c>
      <c r="I25" s="32">
        <f>SUM(I8)</f>
        <v>0</v>
      </c>
      <c r="J25" s="32">
        <f>SUM(J8)</f>
        <v>0</v>
      </c>
    </row>
    <row r="26" spans="1:10" x14ac:dyDescent="0.25">
      <c r="A26" s="56" t="s">
        <v>39</v>
      </c>
      <c r="B26" s="56"/>
      <c r="C26" s="56"/>
      <c r="D26" s="56"/>
      <c r="E26" s="5"/>
      <c r="F26" s="7"/>
      <c r="G26" s="3"/>
      <c r="H26" s="33"/>
      <c r="I26" s="33"/>
      <c r="J26" s="33"/>
    </row>
    <row r="27" spans="1:10" ht="16.149999999999999" customHeight="1" x14ac:dyDescent="0.25">
      <c r="A27" s="57" t="s">
        <v>49</v>
      </c>
      <c r="B27" s="57"/>
      <c r="C27" s="57"/>
      <c r="D27" s="34" t="s">
        <v>40</v>
      </c>
    </row>
    <row r="28" spans="1:10" ht="33.75" customHeight="1" thickBot="1" x14ac:dyDescent="0.3">
      <c r="A28" s="58" t="s">
        <v>50</v>
      </c>
      <c r="B28" s="58"/>
      <c r="C28" s="58"/>
      <c r="D28" s="35" t="s">
        <v>40</v>
      </c>
    </row>
  </sheetData>
  <mergeCells count="16">
    <mergeCell ref="A27:C27"/>
    <mergeCell ref="A28:C28"/>
    <mergeCell ref="G6:G7"/>
    <mergeCell ref="A8:A24"/>
    <mergeCell ref="E8:E24"/>
    <mergeCell ref="C8:D8"/>
    <mergeCell ref="F9:J24"/>
    <mergeCell ref="A26:D26"/>
    <mergeCell ref="A6:A7"/>
    <mergeCell ref="B6:C6"/>
    <mergeCell ref="D6:D7"/>
    <mergeCell ref="F6:F7"/>
    <mergeCell ref="A3:J3"/>
    <mergeCell ref="H6:H7"/>
    <mergeCell ref="I6:I7"/>
    <mergeCell ref="J6:J7"/>
  </mergeCells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79382DF6CE0C4197CC3CABA585F461" ma:contentTypeVersion="16" ma:contentTypeDescription="Vytvoří nový dokument" ma:contentTypeScope="" ma:versionID="a52371b66ac218ff8be79f29bdeae2be">
  <xsd:schema xmlns:xsd="http://www.w3.org/2001/XMLSchema" xmlns:xs="http://www.w3.org/2001/XMLSchema" xmlns:p="http://schemas.microsoft.com/office/2006/metadata/properties" xmlns:ns3="ca35e2c0-a969-4c2a-89fb-c9a03708bf44" xmlns:ns4="8b7e2aeb-80e4-4cb4-a8ce-df993d95724e" targetNamespace="http://schemas.microsoft.com/office/2006/metadata/properties" ma:root="true" ma:fieldsID="c1025199872703e31d837d84c1ec513b" ns3:_="" ns4:_="">
    <xsd:import namespace="ca35e2c0-a969-4c2a-89fb-c9a03708bf44"/>
    <xsd:import namespace="8b7e2aeb-80e4-4cb4-a8ce-df993d95724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35e2c0-a969-4c2a-89fb-c9a03708bf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7e2aeb-80e4-4cb4-a8ce-df993d95724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a35e2c0-a969-4c2a-89fb-c9a03708bf44" xsi:nil="true"/>
  </documentManagement>
</p:properties>
</file>

<file path=customXml/itemProps1.xml><?xml version="1.0" encoding="utf-8"?>
<ds:datastoreItem xmlns:ds="http://schemas.openxmlformats.org/officeDocument/2006/customXml" ds:itemID="{B7651879-A120-48AA-BEF5-6DEDBBA018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35e2c0-a969-4c2a-89fb-c9a03708bf44"/>
    <ds:schemaRef ds:uri="8b7e2aeb-80e4-4cb4-a8ce-df993d9572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4EDB23-DD7A-4396-824B-FAD1F1B87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8C4B38-93C6-427A-B811-85A4BBBA38BE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ca35e2c0-a969-4c2a-89fb-c9a03708bf44"/>
    <ds:schemaRef ds:uri="http://purl.org/dc/dcmitype/"/>
    <ds:schemaRef ds:uri="8b7e2aeb-80e4-4cb4-a8ce-df993d95724e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TP</vt:lpstr>
      <vt:lpstr>TP!_FiltrDatabaze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</dc:creator>
  <dc:description/>
  <cp:lastModifiedBy>Uživatel systému Windows</cp:lastModifiedBy>
  <cp:revision>4</cp:revision>
  <cp:lastPrinted>2017-06-26T05:52:54Z</cp:lastPrinted>
  <dcterms:created xsi:type="dcterms:W3CDTF">2017-06-20T06:57:43Z</dcterms:created>
  <dcterms:modified xsi:type="dcterms:W3CDTF">2024-06-20T09:03:30Z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0x010100B479382DF6CE0C4197CC3CABA585F461</vt:lpwstr>
  </property>
</Properties>
</file>