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3_Těžební činnosti________III.Q_2024/8_Zakázka__324169/"/>
    </mc:Choice>
  </mc:AlternateContent>
  <xr:revisionPtr revIDLastSave="98" documentId="8_{300ADE0D-D98D-4EE2-8FA4-984DC5946D4E}" xr6:coauthVersionLast="47" xr6:coauthVersionMax="47" xr10:uidLastSave="{50E57B32-CDD0-4B12-8205-85211E6CE6ED}"/>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F26" i="1"/>
  <c r="G26" i="1"/>
  <c r="H26" i="1"/>
  <c r="I26" i="1"/>
  <c r="J26" i="1"/>
  <c r="K26" i="1"/>
  <c r="L26" i="1"/>
  <c r="F16" i="1"/>
  <c r="L16" i="1" l="1"/>
  <c r="K16" i="1"/>
  <c r="J16" i="1"/>
  <c r="I16" i="1"/>
  <c r="H16" i="1"/>
  <c r="G16" i="1"/>
  <c r="E16" i="1"/>
  <c r="L24" i="1"/>
  <c r="K24" i="1"/>
  <c r="J24" i="1"/>
  <c r="I24" i="1"/>
  <c r="H24" i="1"/>
  <c r="G24" i="1"/>
  <c r="F24" i="1"/>
  <c r="E24" i="1"/>
  <c r="E22" i="1"/>
  <c r="L28" i="1"/>
  <c r="K28" i="1"/>
  <c r="J28" i="1"/>
  <c r="I28" i="1"/>
  <c r="H28" i="1"/>
  <c r="G28" i="1"/>
  <c r="F28" i="1"/>
  <c r="E28"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<sst xmlns="http://schemas.openxmlformats.org/spreadsheetml/2006/main" count="125" uniqueCount="59">
  <si>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</si>
  <si>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</si>
  <si>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</si>
  <si>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</si>
  <si>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</si>
  <si>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</si>
  <si>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</si>
  <si>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</si>
  <si>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</si>
  <si>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</si>
  <si>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</si>
  <si>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</si>
  <si>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</si>
  <si>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</si>
  <si>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</si>
  <si>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</si>
  <si>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</si>
  <si>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</si>
  <si>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</si>
  <si>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</si>
  <si>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</si>
  <si>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</si>
  <si>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</si>
  <si>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</si>
  <si>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</si>
  <si>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</si>
  <si>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</si>
  <si>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</si>
  <si>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</si>
  <si>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</si>
  <si>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</si>
  <si>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</si>
  <si>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</si>
  <si>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</si>
  <si>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</si>
  <si>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</si>
  <si>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</si>
  <si>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</si>
  <si>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</si>
  <si>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</si>
  <si>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</si>
  <si>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</si>
  <si>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</si>
  <si>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</si>
  <si>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</si>
  <si>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</si>
  <si>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</si>
  <si>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</si>
  <si>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</si>
  <si>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</si>
  <si>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</si>
  <si>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</si>
  <si>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</si>
  <si>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</si>
  <si>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</si>
  <si>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</si>
  <si>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</si>
  <si>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</si>
  <si>
    <t>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</si>
</sst>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Habrůvka</v>
      </c>
      <c r="F2" s="115"/>
      <c r="G2" s="115"/>
      <c r="H2" s="28"/>
      <c r="I2" s="36" t="s">
        <v>30</v>
      </c>
      <c r="J2" s="37" t="str">
        <f>TAB!$G$23</f>
        <v>3,4,5</v>
      </c>
      <c r="K2" s="29"/>
      <c r="L2" s="46" t="s">
        <v>42</v>
      </c>
      <c r="M2" s="50">
        <f>TAB!$G$24</f>
        <v>324169</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45565</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
      <c r="B6" s="104" t="s">
        <v>46</v>
      </c>
      <c r="C6" s="121" t="s">
        <v>11</v>
      </c>
      <c r="D6" s="72" t="s">
        <v>13</v>
      </c>
      <c r="E6" s="82">
        <f>TAB!I4</f>
        <v>90</v>
      </c>
      <c r="F6" s="82">
        <f>TAB!J4</f>
        <v>100</v>
      </c>
      <c r="G6" s="75">
        <f>TAB!K4</f>
        <v>100</v>
      </c>
      <c r="H6" s="75">
        <f>TAB!L4</f>
        <v>100</v>
      </c>
      <c r="I6" s="75">
        <f>TAB!M4</f>
        <v>100</v>
      </c>
      <c r="J6" s="75">
        <f>TAB!N4</f>
        <v>150</v>
      </c>
      <c r="K6" s="75">
        <f>TAB!O4</f>
        <v>200</v>
      </c>
      <c r="L6" s="76">
        <f>TAB!P4</f>
        <v>200</v>
      </c>
      <c r="M6" s="77">
        <f t="shared" ref="M6:M16" si="0">SUM(E6:L6)</f>
        <v>1040</v>
      </c>
      <c r="N6" s="43"/>
      <c r="O6" s="9" t="s">
        <v>19</v>
      </c>
      <c r="P6" s="9"/>
      <c r="Q6" s="9"/>
      <c r="R6" s="9"/>
      <c r="S6" s="9"/>
      <c r="T6" s="9"/>
      <c r="U6" s="9"/>
      <c r="V6" s="9"/>
      <c r="W6" s="9"/>
      <c r="X6" s="9"/>
      <c r="Y6" s="9"/>
      <c r="Z6" s="9"/>
      <c r="AA6" s="9"/>
      <c r="AB6" s="9"/>
      <c r="AC6" s="9"/>
      <c r="AD6" s="9"/>
      <c r="AE6" s="9"/>
      <c r="AF6" s="9"/>
      <c r="AG6" s="43"/>
      <c r="AH6" s="43"/>
    </row>
    <row r="7" spans="2:34" ht="2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05"/>
      <c r="C8" s="117" t="s">
        <v>12</v>
      </c>
      <c r="D8" s="63" t="s">
        <v>13</v>
      </c>
      <c r="E8" s="64">
        <f>TAB!I5</f>
        <v>5</v>
      </c>
      <c r="F8" s="65">
        <f>TAB!J5</f>
        <v>25</v>
      </c>
      <c r="G8" s="65">
        <f>TAB!K5</f>
        <v>30</v>
      </c>
      <c r="H8" s="65">
        <f>TAB!L5</f>
        <v>30</v>
      </c>
      <c r="I8" s="65">
        <f>TAB!M5</f>
        <v>30</v>
      </c>
      <c r="J8" s="65">
        <f>TAB!N5</f>
        <v>50</v>
      </c>
      <c r="K8" s="65">
        <f>TAB!O5</f>
        <v>50</v>
      </c>
      <c r="L8" s="66">
        <f>TAB!P5</f>
        <v>50</v>
      </c>
      <c r="M8" s="67">
        <f t="shared" si="0"/>
        <v>270</v>
      </c>
      <c r="N8" s="43"/>
      <c r="O8" s="9"/>
      <c r="P8" s="9"/>
      <c r="Q8" s="9"/>
      <c r="R8" s="9"/>
      <c r="S8" s="9"/>
      <c r="T8" s="9"/>
      <c r="U8" s="9"/>
      <c r="V8" s="9"/>
      <c r="W8" s="9"/>
      <c r="X8" s="9"/>
      <c r="Y8" s="9"/>
      <c r="Z8" s="9"/>
      <c r="AA8" s="9"/>
      <c r="AB8" s="9"/>
      <c r="AC8" s="9"/>
      <c r="AD8" s="9"/>
      <c r="AE8" s="9"/>
      <c r="AF8" s="9"/>
      <c r="AG8" s="43"/>
      <c r="AH8" s="43"/>
    </row>
    <row r="9" spans="2:34" ht="2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04" t="s">
        <v>50</v>
      </c>
      <c r="C10" s="121"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05" t="s">
        <v>33</v>
      </c>
      <c r="C12" s="117"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customHeight="1" x14ac:dyDescent="0.2">
      <c r="B22" s="104" t="s">
        <v>48</v>
      </c>
      <c r="C22" s="121" t="s">
        <v>11</v>
      </c>
      <c r="D22" s="72" t="s">
        <v>13</v>
      </c>
      <c r="E22" s="73">
        <f>TAB!I12</f>
        <v>370</v>
      </c>
      <c r="F22" s="74">
        <f>TAB!J12</f>
        <v>70</v>
      </c>
      <c r="G22" s="75">
        <f>TAB!K12</f>
        <v>795</v>
      </c>
      <c r="H22" s="75">
        <f>TAB!L12</f>
        <v>435</v>
      </c>
      <c r="I22" s="75">
        <f>TAB!M12</f>
        <v>410</v>
      </c>
      <c r="J22" s="75">
        <f>TAB!N12</f>
        <v>540</v>
      </c>
      <c r="K22" s="75">
        <f>TAB!O12</f>
        <v>180</v>
      </c>
      <c r="L22" s="76">
        <f>TAB!P12</f>
        <v>900</v>
      </c>
      <c r="M22" s="77">
        <f t="shared" ref="M22" si="5">SUM(E22:L22)</f>
        <v>3700</v>
      </c>
      <c r="N22" s="43"/>
      <c r="O22" s="9"/>
      <c r="P22" s="9"/>
      <c r="Q22" s="9"/>
      <c r="R22" s="9"/>
      <c r="S22" s="9"/>
      <c r="T22" s="9"/>
      <c r="U22" s="9"/>
      <c r="V22" s="9"/>
      <c r="W22" s="9"/>
      <c r="X22" s="9"/>
      <c r="Y22" s="9"/>
      <c r="Z22" s="9"/>
      <c r="AA22" s="9"/>
      <c r="AB22" s="9"/>
      <c r="AC22" s="9"/>
      <c r="AD22" s="9"/>
      <c r="AE22" s="9"/>
      <c r="AF22" s="9"/>
      <c r="AG22" s="43"/>
      <c r="AH22" s="43"/>
    </row>
    <row r="23" spans="2:34" ht="2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customHeight="1" x14ac:dyDescent="0.2">
      <c r="B24" s="105" t="s">
        <v>33</v>
      </c>
      <c r="C24" s="117" t="s">
        <v>12</v>
      </c>
      <c r="D24" s="63" t="s">
        <v>13</v>
      </c>
      <c r="E24" s="81">
        <f>TAB!I13</f>
        <v>5</v>
      </c>
      <c r="F24" s="65">
        <f>TAB!J13</f>
        <v>25</v>
      </c>
      <c r="G24" s="65">
        <f>TAB!K13</f>
        <v>20</v>
      </c>
      <c r="H24" s="65">
        <f>TAB!L13</f>
        <v>140</v>
      </c>
      <c r="I24" s="65">
        <f>TAB!M13</f>
        <v>30</v>
      </c>
      <c r="J24" s="65">
        <f>TAB!N13</f>
        <v>20</v>
      </c>
      <c r="K24" s="65">
        <f>TAB!O13</f>
        <v>50</v>
      </c>
      <c r="L24" s="66">
        <f>TAB!P13</f>
        <v>400</v>
      </c>
      <c r="M24" s="67">
        <f t="shared" ref="M24" si="6">SUM(E24:L24)</f>
        <v>690</v>
      </c>
      <c r="N24" s="43"/>
      <c r="O24" s="43"/>
      <c r="P24" s="43"/>
      <c r="Q24" s="43"/>
      <c r="R24" s="43"/>
      <c r="S24" s="43"/>
      <c r="T24" s="43"/>
      <c r="U24" s="43"/>
      <c r="V24" s="43"/>
      <c r="W24" s="43"/>
      <c r="X24" s="43"/>
      <c r="Y24" s="43"/>
      <c r="Z24" s="43"/>
      <c r="AA24" s="43"/>
      <c r="AB24" s="43"/>
      <c r="AC24" s="43"/>
      <c r="AD24" s="43"/>
      <c r="AE24" s="43"/>
      <c r="AF24" s="43"/>
      <c r="AG24" s="43"/>
      <c r="AH24" s="43"/>
    </row>
    <row r="25" spans="2:34" ht="2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2"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6.7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5" workbookViewId="0">
      <selection activeCell="J11" sqref="J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v>90</v>
      </c>
      <c r="J4" s="52">
        <v>100</v>
      </c>
      <c r="K4" s="52">
        <v>100</v>
      </c>
      <c r="L4" s="52">
        <v>100</v>
      </c>
      <c r="M4" s="52">
        <v>100</v>
      </c>
      <c r="N4" s="52">
        <v>150</v>
      </c>
      <c r="O4" s="52">
        <v>200</v>
      </c>
      <c r="P4" s="53">
        <v>200</v>
      </c>
    </row>
    <row r="5" spans="2:16" ht="30" customHeight="1" thickBot="1" x14ac:dyDescent="0.3">
      <c r="B5" t="s">
        <v>21</v>
      </c>
      <c r="D5">
        <v>3</v>
      </c>
      <c r="E5" s="149"/>
      <c r="F5" s="135"/>
      <c r="G5" s="54" t="s">
        <v>12</v>
      </c>
      <c r="H5" s="58" t="s">
        <v>37</v>
      </c>
      <c r="I5" s="61">
        <v>5</v>
      </c>
      <c r="J5" s="55">
        <v>25</v>
      </c>
      <c r="K5" s="55">
        <v>30</v>
      </c>
      <c r="L5" s="55">
        <v>30</v>
      </c>
      <c r="M5" s="55">
        <v>30</v>
      </c>
      <c r="N5" s="55">
        <v>50</v>
      </c>
      <c r="O5" s="55">
        <v>50</v>
      </c>
      <c r="P5" s="56">
        <v>50</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v>370</v>
      </c>
      <c r="J12" s="52">
        <v>70</v>
      </c>
      <c r="K12" s="52">
        <v>795</v>
      </c>
      <c r="L12" s="52">
        <v>435</v>
      </c>
      <c r="M12" s="52">
        <v>410</v>
      </c>
      <c r="N12" s="52">
        <v>540</v>
      </c>
      <c r="O12" s="52">
        <v>180</v>
      </c>
      <c r="P12" s="53">
        <v>900</v>
      </c>
    </row>
    <row r="13" spans="2:16" ht="30" customHeight="1" thickBot="1" x14ac:dyDescent="0.3">
      <c r="E13" s="149"/>
      <c r="F13" s="135"/>
      <c r="G13" s="54" t="s">
        <v>12</v>
      </c>
      <c r="H13" s="58" t="s">
        <v>37</v>
      </c>
      <c r="I13" s="61">
        <v>5</v>
      </c>
      <c r="J13" s="55">
        <v>25</v>
      </c>
      <c r="K13" s="55">
        <v>20</v>
      </c>
      <c r="L13" s="55">
        <v>140</v>
      </c>
      <c r="M13" s="55">
        <v>30</v>
      </c>
      <c r="N13" s="55">
        <v>20</v>
      </c>
      <c r="O13" s="55">
        <v>50</v>
      </c>
      <c r="P13" s="56">
        <v>400</v>
      </c>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t="s">
        <v>58</v>
      </c>
    </row>
    <row r="24" spans="6:8" ht="16.5" customHeight="1" x14ac:dyDescent="0.25">
      <c r="F24" s="98" t="s">
        <v>44</v>
      </c>
      <c r="G24" s="95">
        <v>324169</v>
      </c>
    </row>
    <row r="25" spans="6:8" ht="16.5" customHeight="1" x14ac:dyDescent="0.35">
      <c r="F25" s="98" t="s">
        <v>45</v>
      </c>
      <c r="G25" s="96">
        <v>45565</v>
      </c>
      <c r="H25" s="84"/>
    </row>
    <row r="26" spans="6:8" x14ac:dyDescent="0.25">
      <c r="F26" s="99" t="s">
        <v>49</v>
      </c>
      <c r="G26" s="100">
        <v>3429000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2024-06-27T10:41:46Z</dcterms:modified>
</cp:coreProperties>
</file>