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24226"/>
  <bookViews>
    <workbookView xWindow="65416" yWindow="65416" windowWidth="29040" windowHeight="15720" activeTab="0"/>
  </bookViews>
  <sheets>
    <sheet name="Sheet1" sheetId="1" r:id="rId1"/>
  </sheets>
  <definedNames>
    <definedName name="_xlnm.Print_Area" localSheetId="0">'Sheet1'!$A$1:$Q$56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<sst xmlns="http://schemas.openxmlformats.org/spreadsheetml/2006/main" count="48" uniqueCount="42">
  <si>
    <t>JPRL</t>
  </si>
  <si>
    <t>polesí</t>
  </si>
  <si>
    <t>úsek</t>
  </si>
  <si>
    <t>skupina dřevin</t>
  </si>
  <si>
    <r>
      <t>prům.soustř. vzdálenost v</t>
    </r>
    <r>
      <rPr>
        <b/>
        <sz val="8"/>
        <color rgb="FF000000"/>
        <rFont val="Tahoma"/>
        <family val="2"/>
      </rPr>
      <t xml:space="preserve"> m</t>
    </r>
  </si>
  <si>
    <r>
      <t xml:space="preserve">prům. sklon v </t>
    </r>
    <r>
      <rPr>
        <b/>
        <sz val="8"/>
        <color rgb="FF000000"/>
        <rFont val="Tahoma"/>
        <family val="2"/>
      </rPr>
      <t>%</t>
    </r>
  </si>
  <si>
    <r>
      <t xml:space="preserve">hmotnatost těžených stromů v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</si>
  <si>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r>
      <t xml:space="preserve">celkem                 </t>
    </r>
    <r>
      <rPr>
        <b/>
        <sz val="8"/>
        <color rgb="FF000000"/>
        <rFont val="Tahoma"/>
        <family val="2"/>
      </rPr>
      <t>m</t>
    </r>
    <r>
      <rPr>
        <b/>
        <vertAlign val="superscript"/>
        <sz val="8"/>
        <color rgb="FF000000"/>
        <rFont val="Tahoma"/>
        <family val="2"/>
      </rPr>
      <t>3</t>
    </r>
  </si>
  <si>
    <t>do 0,09</t>
  </si>
  <si>
    <t>0,10-0,14</t>
  </si>
  <si>
    <t>0,15-0,19</t>
  </si>
  <si>
    <t>0,20-0,29</t>
  </si>
  <si>
    <t>0,30-0,49</t>
  </si>
  <si>
    <t>0,50-0,69</t>
  </si>
  <si>
    <t>0,70-0,99</t>
  </si>
  <si>
    <t>1,00+</t>
  </si>
  <si>
    <t xml:space="preserve"> - Těžba a soustřeďování dříví na odvozní místo (OM) v traktorových terénech</t>
  </si>
  <si>
    <t xml:space="preserve"> - Těžba a soustřeďování dříví na OM s využitím koně</t>
  </si>
  <si>
    <t xml:space="preserve"> - Těžba a soustřeďování dříví na OM s využitím lesní lanovky</t>
  </si>
  <si>
    <t xml:space="preserve"> - Těžba a soustřeďování dříví na OM s využitím lanového systému (dlouhé lano)</t>
  </si>
  <si>
    <r>
      <rPr>
        <b/>
        <sz val="10"/>
        <color rgb="FFFF0000"/>
        <rFont val="Tahoma"/>
        <family val="2"/>
      </rPr>
      <t>*</t>
    </r>
    <r>
      <rPr>
        <sz val="10"/>
        <color rgb="FF000000"/>
        <rFont val="Tahoma"/>
        <family val="2"/>
      </rPr>
      <t>)</t>
    </r>
  </si>
  <si>
    <t>Celkem</t>
  </si>
  <si>
    <t>Příloha č. 3</t>
  </si>
  <si>
    <r>
      <t>tech.</t>
    </r>
    <r>
      <rPr>
        <b/>
        <sz val="8"/>
        <color rgb="FFFF0000"/>
        <rFont val="Tahoma"/>
        <family val="2"/>
      </rPr>
      <t>*</t>
    </r>
  </si>
  <si>
    <t>Projekty těžebních činností a soustřeďování dříví</t>
  </si>
  <si>
    <t xml:space="preserve"> - Těžba a soustřeďování dříví na OM s využitím harvestorové technologie</t>
  </si>
  <si>
    <t xml:space="preserve"> - Těžba na lokalitu pařez (P)</t>
  </si>
  <si>
    <t xml:space="preserve"> - Přibližování dříví na OM</t>
  </si>
  <si>
    <t>8, 9</t>
  </si>
  <si>
    <t xml:space="preserve"> - Výroba palivového dříví a manipulace na expedičním skladě (ES)</t>
  </si>
  <si>
    <t>číslo zakázky</t>
  </si>
  <si>
    <r>
      <rPr>
        <u val="single"/>
        <sz val="9"/>
        <rFont val="Calibri"/>
        <family val="2"/>
      </rPr>
      <t>Pozn.:</t>
    </r>
    <r>
      <rPr>
        <sz val="9"/>
        <rFont val="Calibri"/>
        <family val="2"/>
      </rPr>
      <t xml:space="preserve">  Pokud je ve sloupci „JPRL“ uvedeno 999 X 999, jedná se o rozptýlené nahodilé těžby, které nelze dopředu identifikovat a které (pokud napadnou) budou lokalizovány Zadávacím listem. Hodnoty průměrné soustřeďovací vzdálenosti a průměrného sklonu jsou váženým aritmetickým průměrem těchto ukazatelů pro požadovanou činnost v dané JPRL.</t>
    </r>
  </si>
  <si>
    <t>Habrůvka</t>
  </si>
  <si>
    <t>101Ba02a</t>
  </si>
  <si>
    <t>109Da03a</t>
  </si>
  <si>
    <t>110Ba03c</t>
  </si>
  <si>
    <t>185Aa03a</t>
  </si>
  <si>
    <t>185Aa03b</t>
  </si>
  <si>
    <t>185Aa04</t>
  </si>
  <si>
    <t>jehl.</t>
  </si>
  <si>
    <t>list.</t>
  </si>
  <si>
    <t>999X999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</si>
</sst>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b/>
      <sz val="10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FF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  <font>
      <b/>
      <sz val="8"/>
      <color rgb="FFFF0000"/>
      <name val="Tahoma"/>
      <family val="2"/>
    </font>
    <font>
      <sz val="9"/>
      <name val="Calibri"/>
      <family val="2"/>
    </font>
    <font>
      <u val="single"/>
      <sz val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09996999800205231"/>
        <bgColor indexed="64"/>
      </patternFill>
    </fill>
  </fills>
  <borders count="37">
    <border>
      <left/>
      <right/>
      <top/>
      <bottom/>
      <diagonal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000000"/>
      </right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21">
    <xf numFmtId="0" fontId="1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54">
    <xf numFmtId="0" fontId="0" fillId="0" borderId="0" xfId="0"/>
    <xf numFmtId="0" fontId="2" fillId="2" borderId="0" xfId="0" applyFont="1" applyFill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5" borderId="6" xfId="0" applyFont="1" applyFill="1" applyBorder="1" applyAlignment="1">
      <alignment horizontal="right" vertical="center" wrapText="1"/>
    </xf>
    <xf numFmtId="0" fontId="3" fillId="5" borderId="7" xfId="0" applyFont="1" applyFill="1" applyBorder="1" applyAlignment="1">
      <alignment horizontal="right" vertical="center" wrapText="1"/>
    </xf>
    <xf numFmtId="0" fontId="2" fillId="6" borderId="8" xfId="0" applyFont="1" applyFill="1" applyBorder="1" applyAlignment="1">
      <alignment horizontal="right" vertical="top" wrapText="1"/>
    </xf>
    <xf numFmtId="0" fontId="2" fillId="6" borderId="9" xfId="0" applyFont="1" applyFill="1" applyBorder="1" applyAlignment="1">
      <alignment horizontal="right" vertical="top" wrapText="1"/>
    </xf>
    <xf numFmtId="0" fontId="2" fillId="6" borderId="10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horizontal="right" vertical="top" wrapText="1"/>
    </xf>
    <xf numFmtId="0" fontId="2" fillId="6" borderId="12" xfId="0" applyFont="1" applyFill="1" applyBorder="1" applyAlignment="1">
      <alignment horizontal="right" vertical="top" wrapText="1"/>
    </xf>
    <xf numFmtId="0" fontId="2" fillId="6" borderId="13" xfId="0" applyFont="1" applyFill="1" applyBorder="1" applyAlignment="1">
      <alignment horizontal="right" vertical="top" wrapText="1"/>
    </xf>
    <xf numFmtId="0" fontId="2" fillId="6" borderId="14" xfId="0" applyFont="1" applyFill="1" applyBorder="1" applyAlignment="1">
      <alignment horizontal="right" vertical="top" wrapText="1"/>
    </xf>
    <xf numFmtId="0" fontId="2" fillId="7" borderId="15" xfId="0" applyFont="1" applyFill="1" applyBorder="1" applyAlignment="1">
      <alignment horizontal="right" vertical="top" wrapText="1"/>
    </xf>
    <xf numFmtId="0" fontId="2" fillId="7" borderId="16" xfId="0" applyFont="1" applyFill="1" applyBorder="1" applyAlignment="1">
      <alignment horizontal="right" vertical="top" wrapText="1"/>
    </xf>
    <xf numFmtId="0" fontId="3" fillId="5" borderId="17" xfId="0" applyFont="1" applyFill="1" applyBorder="1" applyAlignment="1">
      <alignment horizontal="right" vertical="center" wrapText="1"/>
    </xf>
    <xf numFmtId="0" fontId="3" fillId="5" borderId="18" xfId="0" applyFont="1" applyFill="1" applyBorder="1" applyAlignment="1">
      <alignment horizontal="right" vertical="center" wrapText="1"/>
    </xf>
    <xf numFmtId="0" fontId="0" fillId="2" borderId="0" xfId="0" applyFill="1"/>
    <xf numFmtId="0" fontId="2" fillId="2" borderId="0" xfId="0" applyFont="1" applyFill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3" fillId="8" borderId="22" xfId="0" applyFont="1" applyFill="1" applyBorder="1" applyAlignment="1">
      <alignment horizontal="left" vertical="top" wrapText="1" indent="1"/>
    </xf>
    <xf numFmtId="0" fontId="3" fillId="8" borderId="23" xfId="0" applyFont="1" applyFill="1" applyBorder="1" applyAlignment="1">
      <alignment horizontal="left" vertical="top" wrapText="1" indent="1"/>
    </xf>
    <xf numFmtId="0" fontId="9" fillId="4" borderId="24" xfId="0" applyFont="1" applyFill="1" applyBorder="1" applyAlignment="1">
      <alignment horizontal="center" vertical="center" textRotation="90" wrapText="1"/>
    </xf>
    <xf numFmtId="0" fontId="9" fillId="4" borderId="25" xfId="0" applyFont="1" applyFill="1" applyBorder="1" applyAlignment="1">
      <alignment horizontal="center" vertical="center" textRotation="90" wrapText="1"/>
    </xf>
    <xf numFmtId="0" fontId="9" fillId="4" borderId="26" xfId="0" applyFont="1" applyFill="1" applyBorder="1" applyAlignment="1">
      <alignment horizontal="center" vertical="center" textRotation="90" wrapText="1"/>
    </xf>
    <xf numFmtId="0" fontId="3" fillId="4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vertical="top" wrapText="1"/>
    </xf>
    <xf numFmtId="0" fontId="2" fillId="3" borderId="29" xfId="0" applyFont="1" applyFill="1" applyBorder="1" applyAlignment="1">
      <alignment horizontal="center" vertical="top" wrapText="1"/>
    </xf>
    <xf numFmtId="0" fontId="2" fillId="3" borderId="30" xfId="0" applyFont="1" applyFill="1" applyBorder="1" applyAlignment="1">
      <alignment horizontal="center" vertical="top" wrapText="1"/>
    </xf>
    <xf numFmtId="0" fontId="2" fillId="3" borderId="31" xfId="0" applyFont="1" applyFill="1" applyBorder="1" applyAlignment="1">
      <alignment horizontal="center" vertical="top" wrapText="1"/>
    </xf>
    <xf numFmtId="0" fontId="2" fillId="3" borderId="32" xfId="0" applyFont="1" applyFill="1" applyBorder="1" applyAlignment="1">
      <alignment horizontal="center" vertical="top" wrapText="1"/>
    </xf>
    <xf numFmtId="0" fontId="2" fillId="3" borderId="33" xfId="0" applyFont="1" applyFill="1" applyBorder="1" applyAlignment="1">
      <alignment horizontal="center" vertical="top" wrapText="1"/>
    </xf>
    <xf numFmtId="0" fontId="2" fillId="3" borderId="34" xfId="0" applyFont="1" applyFill="1" applyBorder="1" applyAlignment="1">
      <alignment horizontal="center" vertical="top" wrapText="1"/>
    </xf>
    <xf numFmtId="0" fontId="2" fillId="3" borderId="33" xfId="0" applyFont="1" applyFill="1" applyBorder="1" applyAlignment="1">
      <alignment horizontal="center" vertical="top" wrapText="1"/>
    </xf>
    <xf numFmtId="0" fontId="2" fillId="3" borderId="33" xfId="0" applyFont="1" applyFill="1" applyBorder="1" applyAlignment="1">
      <alignment horizontal="left" vertical="top" wrapText="1"/>
    </xf>
    <xf numFmtId="0" fontId="2" fillId="3" borderId="34" xfId="0" applyFont="1" applyFill="1" applyBorder="1" applyAlignment="1">
      <alignment horizontal="left" vertical="top" wrapText="1"/>
    </xf>
    <xf numFmtId="0" fontId="2" fillId="9" borderId="35" xfId="0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4"/>
  <sheetViews>
    <sheetView tabSelected="1" workbookViewId="0" topLeftCell="A1">
      <selection activeCell="D17" sqref="D17:Q17"/>
    </sheetView>
  </sheetViews>
  <sheetFormatPr defaultColWidth="12.140625" defaultRowHeight="15" customHeight="1"/>
  <cols>
    <col min="1" max="1" width="5.421875" style="1" customWidth="1"/>
    <col min="2" max="2" width="7.7109375" style="1" customWidth="1"/>
    <col min="3" max="3" width="5.57421875" style="1" customWidth="1"/>
    <col min="4" max="4" width="7.8515625" style="1" customWidth="1"/>
    <col min="5" max="5" width="6.00390625" style="1" customWidth="1"/>
    <col min="6" max="6" width="6.28125" style="1" customWidth="1"/>
    <col min="7" max="7" width="9.57421875" style="1" customWidth="1"/>
    <col min="8" max="8" width="6.7109375" style="1" customWidth="1"/>
    <col min="9" max="9" width="7.00390625" style="1" customWidth="1"/>
    <col min="10" max="10" width="8.00390625" style="1" customWidth="1"/>
    <col min="11" max="11" width="7.8515625" style="1" customWidth="1"/>
    <col min="12" max="12" width="7.7109375" style="1" customWidth="1"/>
    <col min="13" max="13" width="7.57421875" style="1" customWidth="1"/>
    <col min="14" max="15" width="7.8515625" style="1" customWidth="1"/>
    <col min="16" max="16" width="6.28125" style="1" customWidth="1"/>
    <col min="17" max="17" width="6.8515625" style="1" customWidth="1"/>
    <col min="18" max="16384" width="12.140625" style="1" customWidth="1"/>
  </cols>
  <sheetData>
    <row r="1" spans="14:17" ht="15" customHeight="1">
      <c r="N1" s="41" t="s">
        <v>22</v>
      </c>
      <c r="O1" s="41"/>
      <c r="P1" s="41"/>
      <c r="Q1" s="41"/>
    </row>
    <row r="2" spans="1:17" ht="25.5" customHeight="1" thickBot="1">
      <c r="A2" s="40" t="s">
        <v>24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8.75" customHeight="1">
      <c r="A3" s="44" t="s">
        <v>1</v>
      </c>
      <c r="B3" s="46" t="s">
        <v>30</v>
      </c>
      <c r="C3" s="46" t="s">
        <v>23</v>
      </c>
      <c r="D3" s="46" t="s">
        <v>0</v>
      </c>
      <c r="E3" s="48" t="s">
        <v>2</v>
      </c>
      <c r="F3" s="49" t="s">
        <v>3</v>
      </c>
      <c r="G3" s="48" t="s">
        <v>4</v>
      </c>
      <c r="H3" s="48" t="s">
        <v>5</v>
      </c>
      <c r="I3" s="51" t="s">
        <v>6</v>
      </c>
      <c r="J3" s="52"/>
      <c r="K3" s="52"/>
      <c r="L3" s="52"/>
      <c r="M3" s="52"/>
      <c r="N3" s="52"/>
      <c r="O3" s="52"/>
      <c r="P3" s="52"/>
      <c r="Q3" s="42" t="s">
        <v>7</v>
      </c>
    </row>
    <row r="4" spans="1:17" ht="21" customHeight="1" thickBot="1">
      <c r="A4" s="45"/>
      <c r="B4" s="47"/>
      <c r="C4" s="47"/>
      <c r="D4" s="47"/>
      <c r="E4" s="47"/>
      <c r="F4" s="50"/>
      <c r="G4" s="47"/>
      <c r="H4" s="47"/>
      <c r="I4" s="2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4" t="s">
        <v>15</v>
      </c>
      <c r="Q4" s="43"/>
    </row>
    <row r="5" spans="1:17" ht="14.25" customHeight="1">
      <c r="A5" s="35" t="s">
        <v>32</v>
      </c>
      <c r="B5" s="38">
        <v>224165</v>
      </c>
      <c r="C5" s="26">
        <v>5</v>
      </c>
      <c r="D5" s="6" t="s">
        <v>33</v>
      </c>
      <c r="E5" s="26">
        <v>2</v>
      </c>
      <c r="F5" s="25" t="s">
        <v>39</v>
      </c>
      <c r="G5" s="25">
        <v>500</v>
      </c>
      <c r="H5" s="25">
        <v>0</v>
      </c>
      <c r="I5" s="12">
        <v>50</v>
      </c>
      <c r="J5" s="13"/>
      <c r="K5" s="13"/>
      <c r="L5" s="13"/>
      <c r="M5" s="13"/>
      <c r="N5" s="13"/>
      <c r="O5" s="13"/>
      <c r="P5" s="14"/>
      <c r="Q5" s="15">
        <f aca="true" t="shared" si="0" ref="Q5:Q7">I5+J5+K5+L5+M5+N5+O5+P5</f>
        <v>50</v>
      </c>
    </row>
    <row r="6" spans="1:17" ht="14.25" customHeight="1">
      <c r="A6" s="36"/>
      <c r="B6" s="39"/>
      <c r="C6" s="27"/>
      <c r="D6" s="6" t="s">
        <v>34</v>
      </c>
      <c r="E6" s="27"/>
      <c r="F6" s="25" t="s">
        <v>39</v>
      </c>
      <c r="G6" s="25">
        <v>100</v>
      </c>
      <c r="H6" s="25">
        <v>0</v>
      </c>
      <c r="I6" s="16">
        <v>15</v>
      </c>
      <c r="J6" s="17"/>
      <c r="K6" s="17"/>
      <c r="L6" s="17"/>
      <c r="M6" s="17"/>
      <c r="N6" s="17"/>
      <c r="O6" s="17"/>
      <c r="P6" s="18"/>
      <c r="Q6" s="19">
        <f t="shared" si="0"/>
        <v>15</v>
      </c>
    </row>
    <row r="7" spans="1:17" ht="14.25" customHeight="1">
      <c r="A7" s="36"/>
      <c r="B7" s="39"/>
      <c r="C7" s="27"/>
      <c r="D7" s="7" t="s">
        <v>35</v>
      </c>
      <c r="E7" s="28"/>
      <c r="F7" s="53" t="s">
        <v>39</v>
      </c>
      <c r="G7" s="53">
        <v>100</v>
      </c>
      <c r="H7" s="53">
        <v>0</v>
      </c>
      <c r="I7" s="16"/>
      <c r="J7" s="17">
        <v>50</v>
      </c>
      <c r="K7" s="17"/>
      <c r="L7" s="17"/>
      <c r="M7" s="17"/>
      <c r="N7" s="17"/>
      <c r="O7" s="17"/>
      <c r="P7" s="18"/>
      <c r="Q7" s="20">
        <f t="shared" si="0"/>
        <v>50</v>
      </c>
    </row>
    <row r="8" spans="1:17" ht="14.25" customHeight="1">
      <c r="A8" s="36"/>
      <c r="B8" s="39"/>
      <c r="C8" s="27"/>
      <c r="D8" s="6" t="s">
        <v>36</v>
      </c>
      <c r="E8" s="29">
        <v>5</v>
      </c>
      <c r="F8" s="25" t="s">
        <v>39</v>
      </c>
      <c r="G8" s="25">
        <v>250</v>
      </c>
      <c r="H8" s="25">
        <v>50</v>
      </c>
      <c r="I8" s="16">
        <v>123</v>
      </c>
      <c r="J8" s="17"/>
      <c r="K8" s="17"/>
      <c r="L8" s="17"/>
      <c r="M8" s="17"/>
      <c r="N8" s="17"/>
      <c r="O8" s="17"/>
      <c r="P8" s="18"/>
      <c r="Q8" s="19">
        <f aca="true" t="shared" si="1" ref="Q8">I8+J8+K8+L8+M8+N8+O8+P8</f>
        <v>123</v>
      </c>
    </row>
    <row r="9" spans="1:17" ht="14.25" customHeight="1">
      <c r="A9" s="36"/>
      <c r="B9" s="39"/>
      <c r="C9" s="27"/>
      <c r="D9" s="7" t="s">
        <v>37</v>
      </c>
      <c r="E9" s="27"/>
      <c r="F9" s="53" t="s">
        <v>39</v>
      </c>
      <c r="G9" s="53">
        <v>250</v>
      </c>
      <c r="H9" s="53">
        <v>50</v>
      </c>
      <c r="I9" s="16">
        <v>15</v>
      </c>
      <c r="J9" s="17"/>
      <c r="K9" s="17"/>
      <c r="L9" s="17"/>
      <c r="M9" s="17"/>
      <c r="N9" s="17"/>
      <c r="O9" s="17"/>
      <c r="P9" s="18"/>
      <c r="Q9" s="20">
        <f aca="true" t="shared" si="2" ref="Q9:Q12">I9+J9+K9+L9+M9+N9+O9+P9</f>
        <v>15</v>
      </c>
    </row>
    <row r="10" spans="1:17" ht="14.25" customHeight="1">
      <c r="A10" s="36"/>
      <c r="B10" s="39"/>
      <c r="C10" s="27"/>
      <c r="D10" s="6" t="s">
        <v>38</v>
      </c>
      <c r="E10" s="27"/>
      <c r="F10" s="25" t="s">
        <v>39</v>
      </c>
      <c r="G10" s="25">
        <v>250</v>
      </c>
      <c r="H10" s="25">
        <v>50</v>
      </c>
      <c r="I10" s="16"/>
      <c r="J10" s="17"/>
      <c r="K10" s="17">
        <v>387</v>
      </c>
      <c r="L10" s="17"/>
      <c r="M10" s="17"/>
      <c r="N10" s="17"/>
      <c r="O10" s="17"/>
      <c r="P10" s="18"/>
      <c r="Q10" s="19">
        <f t="shared" si="2"/>
        <v>387</v>
      </c>
    </row>
    <row r="11" spans="1:17" ht="14.25" customHeight="1">
      <c r="A11" s="36"/>
      <c r="B11" s="39"/>
      <c r="C11" s="27"/>
      <c r="D11" s="29" t="s">
        <v>41</v>
      </c>
      <c r="E11" s="27"/>
      <c r="F11" s="25" t="s">
        <v>39</v>
      </c>
      <c r="G11" s="25">
        <v>200</v>
      </c>
      <c r="H11" s="25">
        <v>20</v>
      </c>
      <c r="I11" s="16">
        <v>2</v>
      </c>
      <c r="J11" s="17">
        <v>2</v>
      </c>
      <c r="K11" s="17">
        <v>2</v>
      </c>
      <c r="L11" s="17">
        <v>2</v>
      </c>
      <c r="M11" s="17">
        <v>2</v>
      </c>
      <c r="N11" s="17">
        <v>3</v>
      </c>
      <c r="O11" s="17"/>
      <c r="P11" s="18"/>
      <c r="Q11" s="19">
        <f t="shared" si="2"/>
        <v>13</v>
      </c>
    </row>
    <row r="12" spans="1:17" ht="14.25" customHeight="1" thickBot="1">
      <c r="A12" s="36"/>
      <c r="B12" s="39"/>
      <c r="C12" s="28"/>
      <c r="D12" s="28"/>
      <c r="E12" s="28"/>
      <c r="F12" s="25" t="s">
        <v>40</v>
      </c>
      <c r="G12" s="25">
        <v>200</v>
      </c>
      <c r="H12" s="25">
        <v>20</v>
      </c>
      <c r="I12" s="16">
        <v>2</v>
      </c>
      <c r="J12" s="17">
        <v>2</v>
      </c>
      <c r="K12" s="17">
        <v>2</v>
      </c>
      <c r="L12" s="17">
        <v>2</v>
      </c>
      <c r="M12" s="17">
        <v>2</v>
      </c>
      <c r="N12" s="17">
        <v>2</v>
      </c>
      <c r="O12" s="17"/>
      <c r="P12" s="18"/>
      <c r="Q12" s="19">
        <f t="shared" si="2"/>
        <v>12</v>
      </c>
    </row>
    <row r="13" spans="1:17" ht="14.25" customHeight="1" thickBot="1">
      <c r="A13" s="37"/>
      <c r="B13" s="33" t="s">
        <v>21</v>
      </c>
      <c r="C13" s="34"/>
      <c r="D13" s="34"/>
      <c r="E13" s="34"/>
      <c r="F13" s="34"/>
      <c r="G13" s="34"/>
      <c r="H13" s="34"/>
      <c r="I13" s="10">
        <f aca="true" t="shared" si="3" ref="I13:Q13">SUM(I5:I12)</f>
        <v>207</v>
      </c>
      <c r="J13" s="21">
        <f t="shared" si="3"/>
        <v>54</v>
      </c>
      <c r="K13" s="21">
        <f t="shared" si="3"/>
        <v>391</v>
      </c>
      <c r="L13" s="21">
        <f t="shared" si="3"/>
        <v>4</v>
      </c>
      <c r="M13" s="21">
        <f t="shared" si="3"/>
        <v>4</v>
      </c>
      <c r="N13" s="21">
        <f t="shared" si="3"/>
        <v>5</v>
      </c>
      <c r="O13" s="21">
        <f t="shared" si="3"/>
        <v>0</v>
      </c>
      <c r="P13" s="22">
        <f t="shared" si="3"/>
        <v>0</v>
      </c>
      <c r="Q13" s="11">
        <f t="shared" si="3"/>
        <v>665</v>
      </c>
    </row>
    <row r="15" spans="2:22" s="23" customFormat="1" ht="15" customHeight="1">
      <c r="B15" s="5" t="s">
        <v>20</v>
      </c>
      <c r="C15" s="24">
        <v>1</v>
      </c>
      <c r="D15" s="31" t="s">
        <v>16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9"/>
      <c r="S15" s="9"/>
      <c r="T15" s="9"/>
      <c r="U15" s="9"/>
      <c r="V15" s="9"/>
    </row>
    <row r="16" spans="2:22" s="23" customFormat="1" ht="15" customHeight="1">
      <c r="B16" s="1"/>
      <c r="C16" s="24">
        <v>2</v>
      </c>
      <c r="D16" s="31" t="s">
        <v>17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9"/>
      <c r="S16" s="9"/>
      <c r="T16" s="9"/>
      <c r="U16" s="9"/>
      <c r="V16" s="9"/>
    </row>
    <row r="17" spans="2:22" s="23" customFormat="1" ht="15" customHeight="1">
      <c r="B17" s="1"/>
      <c r="C17" s="24">
        <v>3</v>
      </c>
      <c r="D17" s="31" t="s">
        <v>18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9"/>
      <c r="S17" s="9"/>
      <c r="T17" s="9"/>
      <c r="U17" s="9"/>
      <c r="V17" s="9"/>
    </row>
    <row r="18" spans="2:22" s="23" customFormat="1" ht="15">
      <c r="B18" s="1"/>
      <c r="C18" s="24">
        <v>4</v>
      </c>
      <c r="D18" s="32" t="s">
        <v>19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8"/>
      <c r="S18" s="8"/>
      <c r="T18" s="8"/>
      <c r="U18" s="8"/>
      <c r="V18" s="8"/>
    </row>
    <row r="19" spans="2:22" s="23" customFormat="1" ht="15">
      <c r="B19" s="1"/>
      <c r="C19" s="24">
        <v>5</v>
      </c>
      <c r="D19" s="32" t="s">
        <v>25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8"/>
      <c r="S19" s="8"/>
      <c r="T19" s="8"/>
      <c r="U19" s="8"/>
      <c r="V19" s="8"/>
    </row>
    <row r="20" spans="2:22" s="23" customFormat="1" ht="15">
      <c r="B20" s="1"/>
      <c r="C20" s="24">
        <v>6</v>
      </c>
      <c r="D20" s="32" t="s">
        <v>26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8"/>
      <c r="S20" s="8"/>
      <c r="T20" s="8"/>
      <c r="U20" s="8"/>
      <c r="V20" s="8"/>
    </row>
    <row r="21" spans="2:22" s="23" customFormat="1" ht="15">
      <c r="B21" s="1"/>
      <c r="C21" s="24">
        <v>7</v>
      </c>
      <c r="D21" s="32" t="s">
        <v>27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8"/>
      <c r="S21" s="8"/>
      <c r="T21" s="8"/>
      <c r="U21" s="8"/>
      <c r="V21" s="8"/>
    </row>
    <row r="22" spans="2:22" s="23" customFormat="1" ht="15">
      <c r="B22" s="1"/>
      <c r="C22" s="24" t="s">
        <v>28</v>
      </c>
      <c r="D22" s="32" t="s">
        <v>29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8"/>
      <c r="S22" s="8"/>
      <c r="T22" s="8"/>
      <c r="U22" s="8"/>
      <c r="V22" s="8"/>
    </row>
    <row r="23" spans="3:17" s="23" customFormat="1" ht="6.75" customHeight="1">
      <c r="C23" s="24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1:17" s="23" customFormat="1" ht="45" customHeight="1">
      <c r="A24" s="30" t="s">
        <v>31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</sheetData>
  <mergeCells count="29">
    <mergeCell ref="D11:D12"/>
    <mergeCell ref="A2:Q2"/>
    <mergeCell ref="N1:Q1"/>
    <mergeCell ref="Q3:Q4"/>
    <mergeCell ref="A3:A4"/>
    <mergeCell ref="B3:B4"/>
    <mergeCell ref="C3:C4"/>
    <mergeCell ref="D3:D4"/>
    <mergeCell ref="E3:E4"/>
    <mergeCell ref="F3:F4"/>
    <mergeCell ref="G3:G4"/>
    <mergeCell ref="H3:H4"/>
    <mergeCell ref="I3:P3"/>
    <mergeCell ref="C5:C12"/>
    <mergeCell ref="E5:E7"/>
    <mergeCell ref="E8:E12"/>
    <mergeCell ref="A24:Q24"/>
    <mergeCell ref="D15:Q15"/>
    <mergeCell ref="D16:Q16"/>
    <mergeCell ref="D17:Q17"/>
    <mergeCell ref="D18:Q18"/>
    <mergeCell ref="D19:Q19"/>
    <mergeCell ref="D20:Q20"/>
    <mergeCell ref="D21:Q21"/>
    <mergeCell ref="D22:Q22"/>
    <mergeCell ref="D23:Q23"/>
    <mergeCell ref="B13:H13"/>
    <mergeCell ref="A5:A13"/>
    <mergeCell ref="B5:B12"/>
  </mergeCells>
  <printOptions/>
  <pageMargins left="0.25" right="0.25" top="0.75" bottom="0.75" header="0.3" footer="0.3"/>
  <pageSetup fitToHeight="0" fitToWidth="0" horizontalDpi="600" verticalDpi="600" orientation="portrait" paperSize="9" scale="78" r:id="rId1"/>
  <ignoredErrors>
    <ignoredError sqref="R8:U8 R5:U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Budík Ondřej</dc:creator>
  <cp:keywords/>
  <dc:description/>
  <cp:lastModifiedBy>Jiří Šilhánek</cp:lastModifiedBy>
  <cp:lastPrinted>2023-07-14T07:45:53Z</cp:lastPrinted>
  <dcterms:created xsi:type="dcterms:W3CDTF">2019-06-03T11:33:55Z</dcterms:created>
  <dcterms:modified xsi:type="dcterms:W3CDTF">2024-03-12T08:44:20Z</dcterms:modified>
  <cp:category/>
  <cp:version/>
  <cp:contentType/>
  <cp:contentStatus/>
</cp:coreProperties>
</file>