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qqsnoblt_mendelu_cz/Documents/Plocha/Vedoucí výroby/Zakázky těžba/Habrůvka/224145/"/>
    </mc:Choice>
  </mc:AlternateContent>
  <xr:revisionPtr revIDLastSave="0" documentId="8_{3F03BD9C-773E-423A-9E89-3592986FE5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Titles" localSheetId="0">Sheet1!$3:$4</definedName>
    <definedName name="_xlnm.Print_Area" localSheetId="0">Sheet1!$A$1:$Q$56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2" i="1" l="1"/>
  <c r="Q11" i="1"/>
  <c r="Q7" i="1"/>
  <c r="Q6" i="1"/>
  <c r="Q9" i="1"/>
  <c r="J13" i="1"/>
  <c r="K13" i="1"/>
  <c r="L13" i="1"/>
  <c r="M13" i="1"/>
  <c r="N13" i="1"/>
  <c r="O13" i="1"/>
  <c r="P13" i="1"/>
  <c r="I13" i="1"/>
  <c r="Q8" i="1"/>
  <c r="Q5" i="1"/>
  <c r="Q10" i="1"/>
  <c r="Q13" i="1" l="1"/>
</calcChain>
</file>

<file path=xl/sharedStrings.xml><?xml version="1.0" encoding="utf-8"?>
<sst xmlns="http://schemas.openxmlformats.org/spreadsheetml/2006/main" count="46" uniqueCount="40">
  <si>
    <t>JPRL</t>
  </si>
  <si>
    <t>polesí</t>
  </si>
  <si>
    <t>úsek</t>
  </si>
  <si>
    <t>skupina dřevin</t>
  </si>
  <si>
    <r>
      <t>prům.soustř. vzdálenost v</t>
    </r>
    <r>
      <rPr>
        <b/>
        <sz val="8"/>
        <color rgb="FF000000"/>
        <rFont val="Tahoma"/>
        <family val="2"/>
        <charset val="238"/>
      </rPr>
      <t xml:space="preserve"> m</t>
    </r>
  </si>
  <si>
    <r>
      <t xml:space="preserve">prům. sklon v </t>
    </r>
    <r>
      <rPr>
        <b/>
        <sz val="8"/>
        <color rgb="FF000000"/>
        <rFont val="Tahoma"/>
        <family val="2"/>
        <charset val="238"/>
      </rPr>
      <t>%</t>
    </r>
  </si>
  <si>
    <r>
      <t xml:space="preserve">hmotnatost těžených stromů v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</si>
  <si>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r>
      <t xml:space="preserve">celkem                 </t>
    </r>
    <r>
      <rPr>
        <b/>
        <sz val="8"/>
        <color rgb="FF000000"/>
        <rFont val="Tahoma"/>
        <family val="2"/>
        <charset val="238"/>
      </rP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</si>
  <si>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do 0,09</t>
  </si>
  <si>
    <t>0,10-0,14</t>
  </si>
  <si>
    <t>0,15-0,19</t>
  </si>
  <si>
    <t>0,20-0,29</t>
  </si>
  <si>
    <t>0,30-0,49</t>
  </si>
  <si>
    <t>0,50-0,69</t>
  </si>
  <si>
    <t>0,70-0,99</t>
  </si>
  <si>
    <t>1,00+</t>
  </si>
  <si>
    <t xml:space="preserve"> - Těžba a soustřeďování dříví na odvozní místo (OM) v traktorových terénech</t>
  </si>
  <si>
    <t xml:space="preserve"> - Těžba a soustřeďování dříví na OM s využitím koně</t>
  </si>
  <si>
    <t xml:space="preserve"> - Těžba a soustřeďování dříví na OM s využitím lesní lanovky</t>
  </si>
  <si>
    <t xml:space="preserve"> - Těžba a soustřeďování dříví na OM s využitím lanového systému (dlouhé lano)</t>
  </si>
  <si>
    <r>
      <rPr>
        <b/>
        <sz val="10"/>
        <color rgb="FFFF0000"/>
        <rFont val="Tahoma"/>
        <family val="2"/>
        <charset val="238"/>
      </rPr>
      <t>*</t>
    </r>
    <r>
      <rPr>
        <sz val="10"/>
        <color rgb="FF000000"/>
        <rFont val="Tahoma"/>
        <family val="2"/>
        <charset val="238"/>
      </rPr>
      <t>)</t>
    </r>
  </si>
  <si>
    <t>Celkem</t>
  </si>
  <si>
    <t>Příloha č. 3</t>
  </si>
  <si>
    <r>
      <t>tech.</t>
    </r>
    <r>
      <rPr>
        <b/>
        <sz val="8"/>
        <color rgb="FFFF0000"/>
        <rFont val="Tahoma"/>
        <family val="2"/>
        <charset val="238"/>
      </rPr>
      <t>*</t>
    </r>
  </si>
  <si>
    <t>Projekty těžebních činností a soustřeďování dříví</t>
  </si>
  <si>
    <t xml:space="preserve"> - Těžba a soustřeďování dříví na OM s využitím harvestorové technologie</t>
  </si>
  <si>
    <t xml:space="preserve"> - Těžba na lokalitu pařez (P)</t>
  </si>
  <si>
    <t xml:space="preserve"> - Přibližování dříví na OM</t>
  </si>
  <si>
    <t>8, 9</t>
  </si>
  <si>
    <t xml:space="preserve"> - Výroba palivového dříví a manipulace na expedičním skladě (ES)</t>
  </si>
  <si>
    <t>číslo zakázky</t>
  </si>
  <si>
    <r>
      <rPr>
        <u/>
        <sz val="9"/>
        <rFont val="Calibri"/>
        <family val="2"/>
        <charset val="238"/>
      </rPr>
      <t>Pozn.:</t>
    </r>
    <r>
      <rPr>
        <sz val="9"/>
        <rFont val="Calibri"/>
        <family val="2"/>
        <charset val="238"/>
      </rPr>
      <t xml:space="preserve">  Pokud je ve sloupci „JPRL“ uvedeno 999 X 999, jedná se o rozptýlené nahodilé těžby, které nelze dopředu identifikovat a které (pokud napadnou) budou lokalizovány Zadávacím listem. Hodnoty průměrné soustřeďovací vzdálenosti a průměrného sklonu jsou váženým aritmetickým průměrem těchto ukazatelů pro požadovanou činnost v dané JPRL.</t>
    </r>
  </si>
  <si>
    <t>Habrůvka</t>
  </si>
  <si>
    <t>200Aa03a</t>
  </si>
  <si>
    <t>200Aa03b</t>
  </si>
  <si>
    <t>200Ca02</t>
  </si>
  <si>
    <t>200Ca03</t>
  </si>
  <si>
    <t>jehl.</t>
  </si>
  <si>
    <t>list.</t>
  </si>
  <si>
    <t>999Xa999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</si>
</sst>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Calibri"/>
      <charset val="1"/>
    </font>
    <font>
      <sz val="8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b/>
      <sz val="11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FF0000"/>
      <name val="Tahoma"/>
      <family val="2"/>
      <charset val="238"/>
    </font>
    <font>
      <b/>
      <sz val="9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b/>
      <sz val="8"/>
      <color rgb="FFFF0000"/>
      <name val="Tahoma"/>
      <family val="2"/>
      <charset val="238"/>
    </font>
    <font>
      <sz val="9"/>
      <name val="Calibri"/>
      <family val="2"/>
      <charset val="238"/>
    </font>
    <font>
      <u/>
      <sz val="9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F0F0F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FF99"/>
        <bgColor rgb="FFF0F0F0"/>
      </patternFill>
    </fill>
    <fill>
      <patternFill patternType="solid">
        <fgColor rgb="FF99FF99"/>
        <bgColor rgb="FFFFFFFF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55">
    <xf numFmtId="0" fontId="0" fillId="0" borderId="0" xfId="0"/>
    <xf numFmtId="0" fontId="1" fillId="3" borderId="0" xfId="0" applyFont="1" applyFill="1" applyAlignment="1">
      <alignment horizontal="center" vertical="top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right" vertical="top" wrapText="1"/>
    </xf>
    <xf numFmtId="0" fontId="1" fillId="2" borderId="1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vertical="top" wrapText="1"/>
    </xf>
    <xf numFmtId="0" fontId="2" fillId="9" borderId="22" xfId="0" applyFont="1" applyFill="1" applyBorder="1" applyAlignment="1">
      <alignment horizontal="right" vertical="center" wrapText="1"/>
    </xf>
    <xf numFmtId="0" fontId="2" fillId="9" borderId="18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right" vertical="top" wrapText="1"/>
    </xf>
    <xf numFmtId="0" fontId="1" fillId="4" borderId="24" xfId="0" applyFont="1" applyFill="1" applyBorder="1" applyAlignment="1">
      <alignment horizontal="right" vertical="top" wrapText="1"/>
    </xf>
    <xf numFmtId="0" fontId="1" fillId="4" borderId="25" xfId="0" applyFont="1" applyFill="1" applyBorder="1" applyAlignment="1">
      <alignment horizontal="right" vertical="top" wrapText="1"/>
    </xf>
    <xf numFmtId="0" fontId="1" fillId="5" borderId="26" xfId="0" applyFont="1" applyFill="1" applyBorder="1" applyAlignment="1">
      <alignment horizontal="right" vertical="top" wrapText="1"/>
    </xf>
    <xf numFmtId="0" fontId="1" fillId="4" borderId="27" xfId="0" applyFont="1" applyFill="1" applyBorder="1" applyAlignment="1">
      <alignment horizontal="right" vertical="top" wrapText="1"/>
    </xf>
    <xf numFmtId="0" fontId="1" fillId="4" borderId="28" xfId="0" applyFont="1" applyFill="1" applyBorder="1" applyAlignment="1">
      <alignment horizontal="right" vertical="top" wrapText="1"/>
    </xf>
    <xf numFmtId="0" fontId="1" fillId="4" borderId="29" xfId="0" applyFont="1" applyFill="1" applyBorder="1" applyAlignment="1">
      <alignment horizontal="right" vertical="top" wrapText="1"/>
    </xf>
    <xf numFmtId="0" fontId="1" fillId="5" borderId="30" xfId="0" applyFont="1" applyFill="1" applyBorder="1" applyAlignment="1">
      <alignment horizontal="right" vertical="top" wrapText="1"/>
    </xf>
    <xf numFmtId="0" fontId="1" fillId="5" borderId="31" xfId="0" applyFont="1" applyFill="1" applyBorder="1" applyAlignment="1">
      <alignment horizontal="right" vertical="top" wrapText="1"/>
    </xf>
    <xf numFmtId="0" fontId="2" fillId="9" borderId="32" xfId="0" applyFont="1" applyFill="1" applyBorder="1" applyAlignment="1">
      <alignment horizontal="right" vertical="center" wrapText="1"/>
    </xf>
    <xf numFmtId="0" fontId="2" fillId="9" borderId="33" xfId="0" applyFont="1" applyFill="1" applyBorder="1" applyAlignment="1">
      <alignment horizontal="right" vertical="center" wrapText="1"/>
    </xf>
    <xf numFmtId="0" fontId="0" fillId="3" borderId="0" xfId="0" applyFill="1"/>
    <xf numFmtId="0" fontId="1" fillId="3" borderId="0" xfId="0" applyFont="1" applyFill="1" applyAlignment="1">
      <alignment horizontal="right" vertical="center" wrapText="1"/>
    </xf>
    <xf numFmtId="0" fontId="2" fillId="8" borderId="20" xfId="0" applyFont="1" applyFill="1" applyBorder="1" applyAlignment="1">
      <alignment horizontal="left" vertical="top" wrapText="1" indent="1"/>
    </xf>
    <xf numFmtId="0" fontId="2" fillId="8" borderId="21" xfId="0" applyFont="1" applyFill="1" applyBorder="1" applyAlignment="1">
      <alignment horizontal="left" vertical="top" wrapText="1" indent="1"/>
    </xf>
    <xf numFmtId="0" fontId="9" fillId="2" borderId="10" xfId="0" applyFont="1" applyFill="1" applyBorder="1" applyAlignment="1">
      <alignment horizontal="center" vertical="center" textRotation="90" wrapText="1"/>
    </xf>
    <xf numFmtId="0" fontId="9" fillId="2" borderId="11" xfId="0" applyFont="1" applyFill="1" applyBorder="1" applyAlignment="1">
      <alignment horizontal="center" vertical="center" textRotation="90" wrapText="1"/>
    </xf>
    <xf numFmtId="0" fontId="9" fillId="2" borderId="12" xfId="0" applyFont="1" applyFill="1" applyBorder="1" applyAlignment="1">
      <alignment horizontal="center" vertical="center" textRotation="90" wrapText="1"/>
    </xf>
    <xf numFmtId="0" fontId="2" fillId="2" borderId="19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3" fillId="3" borderId="0" xfId="0" applyFont="1" applyFill="1" applyAlignment="1">
      <alignment horizontal="left" vertical="center" wrapText="1"/>
    </xf>
    <xf numFmtId="0" fontId="4" fillId="3" borderId="0" xfId="0" applyFont="1" applyFill="1" applyAlignment="1">
      <alignment horizontal="right" vertical="top" wrapText="1"/>
    </xf>
    <xf numFmtId="0" fontId="5" fillId="6" borderId="14" xfId="0" applyFont="1" applyFill="1" applyBorder="1" applyAlignment="1">
      <alignment horizontal="center" vertical="top" wrapText="1"/>
    </xf>
    <xf numFmtId="0" fontId="1" fillId="6" borderId="15" xfId="0" applyFont="1" applyFill="1" applyBorder="1" applyAlignment="1">
      <alignment horizontal="center" vertical="top" wrapText="1"/>
    </xf>
    <xf numFmtId="0" fontId="5" fillId="6" borderId="4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center" vertical="top" wrapText="1"/>
    </xf>
    <xf numFmtId="0" fontId="5" fillId="6" borderId="5" xfId="0" applyFont="1" applyFill="1" applyBorder="1" applyAlignment="1">
      <alignment horizontal="left" vertical="top" wrapText="1"/>
    </xf>
    <xf numFmtId="0" fontId="1" fillId="6" borderId="7" xfId="0" applyFont="1" applyFill="1" applyBorder="1" applyAlignment="1">
      <alignment horizontal="left" vertical="top" wrapText="1"/>
    </xf>
    <xf numFmtId="0" fontId="5" fillId="7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 vertical="top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1" fillId="2" borderId="17" xfId="0" applyFont="1" applyFill="1" applyBorder="1" applyAlignment="1">
      <alignment horizontal="center" vertical="top" wrapText="1"/>
    </xf>
    <xf numFmtId="0" fontId="1" fillId="2" borderId="34" xfId="0" applyFont="1" applyFill="1" applyBorder="1" applyAlignment="1">
      <alignment horizontal="center" vertical="top" wrapText="1"/>
    </xf>
    <xf numFmtId="0" fontId="1" fillId="2" borderId="35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1" fillId="2" borderId="36" xfId="0" applyFont="1" applyFill="1" applyBorder="1" applyAlignment="1">
      <alignment horizontal="center" vertical="top" wrapText="1"/>
    </xf>
  </cellXfs>
  <cellStyles count="3">
    <cellStyle name="Normal" xfId="2" xr:uid="{C29EEAA4-450D-4566-BEFD-8F4A24C0774B}"/>
    <cellStyle name="Normální" xfId="0" builtinId="0"/>
    <cellStyle name="Normální 2" xfId="1" xr:uid="{38F3EB9E-74DE-4097-8B87-DFE7978BA72D}"/>
  </cellStyles>
  <dxfs count="0"/>
  <tableStyles count="0" defaultTableStyle="TableStyleMedium2" defaultPivotStyle="PivotStyleLight16"/>
  <colors>
    <mruColors>
      <color rgb="FF99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4"/>
  <sheetViews>
    <sheetView tabSelected="1" topLeftCell="A3" zoomScale="115" zoomScaleNormal="115" workbookViewId="0">
      <selection activeCell="D5" sqref="D5:D12"/>
    </sheetView>
  </sheetViews>
  <sheetFormatPr defaultColWidth="12.140625" defaultRowHeight="15" customHeight="1" x14ac:dyDescent="0.25"/>
  <cols>
    <col min="1" max="1" width="5.42578125" style="1" customWidth="1"/>
    <col min="2" max="2" width="7" style="1" customWidth="1"/>
    <col min="3" max="3" width="4.5703125" style="1" customWidth="1"/>
    <col min="4" max="4" width="7.85546875" style="1" customWidth="1"/>
    <col min="5" max="5" width="6" style="1" customWidth="1"/>
    <col min="6" max="6" width="6.28515625" style="1" customWidth="1"/>
    <col min="7" max="7" width="8.85546875" style="1" customWidth="1"/>
    <col min="8" max="8" width="6.7109375" style="1" customWidth="1"/>
    <col min="9" max="9" width="7" style="1" customWidth="1"/>
    <col min="10" max="10" width="8" style="1" customWidth="1"/>
    <col min="11" max="11" width="7.85546875" style="1" customWidth="1"/>
    <col min="12" max="12" width="7.7109375" style="1" customWidth="1"/>
    <col min="13" max="13" width="7.5703125" style="1" customWidth="1"/>
    <col min="14" max="15" width="7.85546875" style="1" customWidth="1"/>
    <col min="16" max="16" width="6.28515625" style="1" customWidth="1"/>
    <col min="17" max="17" width="6.85546875" style="1" customWidth="1"/>
    <col min="18" max="16384" width="12.140625" style="1"/>
  </cols>
  <sheetData>
    <row r="1" spans="1:22" ht="15" customHeight="1" x14ac:dyDescent="0.25">
      <c r="N1" s="35" t="s">
        <v>22</v>
      </c>
      <c r="O1" s="35"/>
      <c r="P1" s="35"/>
      <c r="Q1" s="35"/>
    </row>
    <row r="2" spans="1:22" ht="25.5" customHeight="1" thickBot="1" x14ac:dyDescent="0.3">
      <c r="A2" s="34" t="s">
        <v>24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3" spans="1:22" ht="18.75" customHeight="1" x14ac:dyDescent="0.25">
      <c r="A3" s="38" t="s">
        <v>1</v>
      </c>
      <c r="B3" s="40" t="s">
        <v>30</v>
      </c>
      <c r="C3" s="40" t="s">
        <v>23</v>
      </c>
      <c r="D3" s="40" t="s">
        <v>0</v>
      </c>
      <c r="E3" s="42" t="s">
        <v>2</v>
      </c>
      <c r="F3" s="43" t="s">
        <v>3</v>
      </c>
      <c r="G3" s="42" t="s">
        <v>4</v>
      </c>
      <c r="H3" s="42" t="s">
        <v>5</v>
      </c>
      <c r="I3" s="45" t="s">
        <v>6</v>
      </c>
      <c r="J3" s="46"/>
      <c r="K3" s="46"/>
      <c r="L3" s="46"/>
      <c r="M3" s="46"/>
      <c r="N3" s="46"/>
      <c r="O3" s="46"/>
      <c r="P3" s="46"/>
      <c r="Q3" s="36" t="s">
        <v>7</v>
      </c>
    </row>
    <row r="4" spans="1:22" ht="21" customHeight="1" thickBot="1" x14ac:dyDescent="0.3">
      <c r="A4" s="39"/>
      <c r="B4" s="41"/>
      <c r="C4" s="41"/>
      <c r="D4" s="41"/>
      <c r="E4" s="41"/>
      <c r="F4" s="44"/>
      <c r="G4" s="41"/>
      <c r="H4" s="41"/>
      <c r="I4" s="2" t="s">
        <v>8</v>
      </c>
      <c r="J4" s="3" t="s">
        <v>9</v>
      </c>
      <c r="K4" s="3" t="s">
        <v>10</v>
      </c>
      <c r="L4" s="3" t="s">
        <v>11</v>
      </c>
      <c r="M4" s="3" t="s">
        <v>12</v>
      </c>
      <c r="N4" s="3" t="s">
        <v>13</v>
      </c>
      <c r="O4" s="3" t="s">
        <v>14</v>
      </c>
      <c r="P4" s="4" t="s">
        <v>15</v>
      </c>
      <c r="Q4" s="37"/>
    </row>
    <row r="5" spans="1:22" ht="14.25" customHeight="1" x14ac:dyDescent="0.25">
      <c r="A5" s="29" t="s">
        <v>32</v>
      </c>
      <c r="B5" s="32">
        <v>224145</v>
      </c>
      <c r="C5" s="51">
        <v>1</v>
      </c>
      <c r="D5" s="51" t="s">
        <v>33</v>
      </c>
      <c r="E5" s="51">
        <v>4</v>
      </c>
      <c r="F5" s="6" t="s">
        <v>37</v>
      </c>
      <c r="G5" s="6">
        <v>100</v>
      </c>
      <c r="H5" s="6">
        <v>5</v>
      </c>
      <c r="I5" s="14"/>
      <c r="J5" s="15"/>
      <c r="K5" s="15"/>
      <c r="L5" s="15"/>
      <c r="M5" s="15"/>
      <c r="N5" s="15"/>
      <c r="O5" s="15">
        <v>5</v>
      </c>
      <c r="P5" s="16"/>
      <c r="Q5" s="17">
        <f t="shared" ref="Q5:Q7" si="0">I5+J5+K5+L5+M5+N5+O5+P5</f>
        <v>5</v>
      </c>
    </row>
    <row r="6" spans="1:22" ht="14.25" customHeight="1" x14ac:dyDescent="0.25">
      <c r="A6" s="30"/>
      <c r="B6" s="33"/>
      <c r="C6" s="54"/>
      <c r="D6" s="50"/>
      <c r="E6" s="54"/>
      <c r="F6" s="6" t="s">
        <v>38</v>
      </c>
      <c r="G6" s="6">
        <v>100</v>
      </c>
      <c r="H6" s="6">
        <v>5</v>
      </c>
      <c r="I6" s="18"/>
      <c r="J6" s="19"/>
      <c r="K6" s="19"/>
      <c r="L6" s="19"/>
      <c r="M6" s="19">
        <v>390</v>
      </c>
      <c r="N6" s="19"/>
      <c r="O6" s="19"/>
      <c r="P6" s="20">
        <v>5</v>
      </c>
      <c r="Q6" s="21">
        <f t="shared" si="0"/>
        <v>395</v>
      </c>
    </row>
    <row r="7" spans="1:22" ht="14.25" customHeight="1" x14ac:dyDescent="0.25">
      <c r="A7" s="30"/>
      <c r="B7" s="33"/>
      <c r="C7" s="54"/>
      <c r="D7" s="8" t="s">
        <v>34</v>
      </c>
      <c r="E7" s="54"/>
      <c r="F7" s="7" t="s">
        <v>37</v>
      </c>
      <c r="G7" s="7">
        <v>100</v>
      </c>
      <c r="H7" s="7">
        <v>5</v>
      </c>
      <c r="I7" s="18"/>
      <c r="J7" s="19"/>
      <c r="K7" s="19"/>
      <c r="L7" s="19"/>
      <c r="M7" s="19">
        <v>30</v>
      </c>
      <c r="N7" s="19"/>
      <c r="O7" s="19"/>
      <c r="P7" s="20"/>
      <c r="Q7" s="22">
        <f t="shared" si="0"/>
        <v>30</v>
      </c>
    </row>
    <row r="8" spans="1:22" ht="14.25" customHeight="1" x14ac:dyDescent="0.25">
      <c r="A8" s="30"/>
      <c r="B8" s="33"/>
      <c r="C8" s="54"/>
      <c r="D8" s="9" t="s">
        <v>35</v>
      </c>
      <c r="E8" s="54"/>
      <c r="F8" s="6" t="s">
        <v>38</v>
      </c>
      <c r="G8" s="6">
        <v>100</v>
      </c>
      <c r="H8" s="6">
        <v>10</v>
      </c>
      <c r="I8" s="18"/>
      <c r="J8" s="19">
        <v>60</v>
      </c>
      <c r="K8" s="19"/>
      <c r="L8" s="19"/>
      <c r="M8" s="19"/>
      <c r="N8" s="19"/>
      <c r="O8" s="19"/>
      <c r="P8" s="20"/>
      <c r="Q8" s="21">
        <f t="shared" ref="Q8" si="1">I8+J8+K8+L8+M8+N8+O8+P8</f>
        <v>60</v>
      </c>
    </row>
    <row r="9" spans="1:22" ht="14.25" customHeight="1" x14ac:dyDescent="0.25">
      <c r="A9" s="30"/>
      <c r="B9" s="33"/>
      <c r="C9" s="54"/>
      <c r="D9" s="52" t="s">
        <v>36</v>
      </c>
      <c r="E9" s="54"/>
      <c r="F9" s="7" t="s">
        <v>37</v>
      </c>
      <c r="G9" s="7">
        <v>250</v>
      </c>
      <c r="H9" s="7">
        <v>5</v>
      </c>
      <c r="I9" s="18"/>
      <c r="J9" s="19"/>
      <c r="K9" s="19"/>
      <c r="L9" s="19"/>
      <c r="M9" s="19">
        <v>40</v>
      </c>
      <c r="N9" s="19"/>
      <c r="O9" s="19"/>
      <c r="P9" s="20"/>
      <c r="Q9" s="22">
        <f t="shared" ref="Q9:Q11" si="2">I9+J9+K9+L9+M9+N9+O9+P9</f>
        <v>40</v>
      </c>
    </row>
    <row r="10" spans="1:22" ht="14.25" customHeight="1" x14ac:dyDescent="0.25">
      <c r="A10" s="30"/>
      <c r="B10" s="33"/>
      <c r="C10" s="54"/>
      <c r="D10" s="50"/>
      <c r="E10" s="54"/>
      <c r="F10" s="6" t="s">
        <v>38</v>
      </c>
      <c r="G10" s="6">
        <v>250</v>
      </c>
      <c r="H10" s="6">
        <v>5</v>
      </c>
      <c r="I10" s="18"/>
      <c r="J10" s="19"/>
      <c r="K10" s="19"/>
      <c r="L10" s="19"/>
      <c r="M10" s="19"/>
      <c r="N10" s="19">
        <v>100</v>
      </c>
      <c r="O10" s="19"/>
      <c r="P10" s="20"/>
      <c r="Q10" s="21">
        <f t="shared" si="2"/>
        <v>100</v>
      </c>
    </row>
    <row r="11" spans="1:22" ht="14.25" customHeight="1" x14ac:dyDescent="0.25">
      <c r="A11" s="30"/>
      <c r="B11" s="33"/>
      <c r="C11" s="54"/>
      <c r="D11" s="52" t="s">
        <v>39</v>
      </c>
      <c r="E11" s="54"/>
      <c r="F11" s="6" t="s">
        <v>37</v>
      </c>
      <c r="G11" s="6">
        <v>200</v>
      </c>
      <c r="H11" s="6">
        <v>20</v>
      </c>
      <c r="I11" s="18">
        <v>5</v>
      </c>
      <c r="J11" s="19">
        <v>2</v>
      </c>
      <c r="K11" s="19">
        <v>5</v>
      </c>
      <c r="L11" s="19">
        <v>10</v>
      </c>
      <c r="M11" s="19">
        <v>20</v>
      </c>
      <c r="N11" s="19">
        <v>20</v>
      </c>
      <c r="O11" s="19">
        <v>50</v>
      </c>
      <c r="P11" s="20">
        <v>70</v>
      </c>
      <c r="Q11" s="21">
        <f t="shared" si="2"/>
        <v>182</v>
      </c>
    </row>
    <row r="12" spans="1:22" ht="14.25" customHeight="1" thickBot="1" x14ac:dyDescent="0.3">
      <c r="A12" s="30"/>
      <c r="B12" s="33"/>
      <c r="C12" s="53"/>
      <c r="D12" s="53"/>
      <c r="E12" s="53"/>
      <c r="F12" s="7" t="s">
        <v>38</v>
      </c>
      <c r="G12" s="7">
        <v>200</v>
      </c>
      <c r="H12" s="7">
        <v>20</v>
      </c>
      <c r="I12" s="18">
        <v>2</v>
      </c>
      <c r="J12" s="19">
        <v>5</v>
      </c>
      <c r="K12" s="19">
        <v>3</v>
      </c>
      <c r="L12" s="19">
        <v>8</v>
      </c>
      <c r="M12" s="19">
        <v>20</v>
      </c>
      <c r="N12" s="19">
        <v>30</v>
      </c>
      <c r="O12" s="19">
        <v>50</v>
      </c>
      <c r="P12" s="20">
        <v>70</v>
      </c>
      <c r="Q12" s="22">
        <f t="shared" ref="Q12" si="3">I12+J12+K12+L12+M12+N12+O12+P12</f>
        <v>188</v>
      </c>
    </row>
    <row r="13" spans="1:22" ht="14.25" customHeight="1" thickBot="1" x14ac:dyDescent="0.3">
      <c r="A13" s="31"/>
      <c r="B13" s="27" t="s">
        <v>21</v>
      </c>
      <c r="C13" s="28"/>
      <c r="D13" s="28"/>
      <c r="E13" s="28"/>
      <c r="F13" s="28"/>
      <c r="G13" s="28"/>
      <c r="H13" s="28"/>
      <c r="I13" s="12">
        <f>SUM(I5:I12)</f>
        <v>7</v>
      </c>
      <c r="J13" s="23">
        <f>SUM(J5:J12)</f>
        <v>67</v>
      </c>
      <c r="K13" s="23">
        <f>SUM(K5:K12)</f>
        <v>8</v>
      </c>
      <c r="L13" s="23">
        <f>SUM(L5:L12)</f>
        <v>18</v>
      </c>
      <c r="M13" s="23">
        <f>SUM(M5:M12)</f>
        <v>500</v>
      </c>
      <c r="N13" s="23">
        <f>SUM(N5:N12)</f>
        <v>150</v>
      </c>
      <c r="O13" s="23">
        <f>SUM(O5:O12)</f>
        <v>105</v>
      </c>
      <c r="P13" s="24">
        <f>SUM(P5:P12)</f>
        <v>145</v>
      </c>
      <c r="Q13" s="13">
        <f>SUM(Q5:Q12)</f>
        <v>1000</v>
      </c>
    </row>
    <row r="15" spans="1:22" s="25" customFormat="1" ht="15" customHeight="1" x14ac:dyDescent="0.25">
      <c r="B15" s="5" t="s">
        <v>20</v>
      </c>
      <c r="C15" s="26">
        <v>1</v>
      </c>
      <c r="D15" s="48" t="s">
        <v>16</v>
      </c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1"/>
      <c r="S15" s="11"/>
      <c r="T15" s="11"/>
      <c r="U15" s="11"/>
      <c r="V15" s="11"/>
    </row>
    <row r="16" spans="1:22" s="25" customFormat="1" ht="15" customHeight="1" x14ac:dyDescent="0.25">
      <c r="B16" s="1"/>
      <c r="C16" s="26">
        <v>2</v>
      </c>
      <c r="D16" s="48" t="s">
        <v>17</v>
      </c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11"/>
      <c r="S16" s="11"/>
      <c r="T16" s="11"/>
      <c r="U16" s="11"/>
      <c r="V16" s="11"/>
    </row>
    <row r="17" spans="1:22" s="25" customFormat="1" ht="15" customHeight="1" x14ac:dyDescent="0.25">
      <c r="B17" s="1"/>
      <c r="C17" s="26">
        <v>3</v>
      </c>
      <c r="D17" s="48" t="s">
        <v>18</v>
      </c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11"/>
      <c r="S17" s="11"/>
      <c r="T17" s="11"/>
      <c r="U17" s="11"/>
      <c r="V17" s="11"/>
    </row>
    <row r="18" spans="1:22" s="25" customFormat="1" x14ac:dyDescent="0.25">
      <c r="B18" s="1"/>
      <c r="C18" s="26">
        <v>4</v>
      </c>
      <c r="D18" s="49" t="s">
        <v>19</v>
      </c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10"/>
      <c r="S18" s="10"/>
      <c r="T18" s="10"/>
      <c r="U18" s="10"/>
      <c r="V18" s="10"/>
    </row>
    <row r="19" spans="1:22" s="25" customFormat="1" x14ac:dyDescent="0.25">
      <c r="B19" s="1"/>
      <c r="C19" s="26">
        <v>5</v>
      </c>
      <c r="D19" s="49" t="s">
        <v>25</v>
      </c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10"/>
      <c r="S19" s="10"/>
      <c r="T19" s="10"/>
      <c r="U19" s="10"/>
      <c r="V19" s="10"/>
    </row>
    <row r="20" spans="1:22" s="25" customFormat="1" x14ac:dyDescent="0.25">
      <c r="B20" s="1"/>
      <c r="C20" s="26">
        <v>6</v>
      </c>
      <c r="D20" s="49" t="s">
        <v>26</v>
      </c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10"/>
      <c r="S20" s="10"/>
      <c r="T20" s="10"/>
      <c r="U20" s="10"/>
      <c r="V20" s="10"/>
    </row>
    <row r="21" spans="1:22" s="25" customFormat="1" x14ac:dyDescent="0.25">
      <c r="B21" s="1"/>
      <c r="C21" s="26">
        <v>7</v>
      </c>
      <c r="D21" s="49" t="s">
        <v>27</v>
      </c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10"/>
      <c r="S21" s="10"/>
      <c r="T21" s="10"/>
      <c r="U21" s="10"/>
      <c r="V21" s="10"/>
    </row>
    <row r="22" spans="1:22" s="25" customFormat="1" x14ac:dyDescent="0.25">
      <c r="B22" s="1"/>
      <c r="C22" s="26" t="s">
        <v>28</v>
      </c>
      <c r="D22" s="49" t="s">
        <v>29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10"/>
      <c r="S22" s="10"/>
      <c r="T22" s="10"/>
      <c r="U22" s="10"/>
      <c r="V22" s="10"/>
    </row>
    <row r="23" spans="1:22" s="25" customFormat="1" ht="6.75" customHeight="1" x14ac:dyDescent="0.25">
      <c r="C23" s="26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</row>
    <row r="24" spans="1:22" s="25" customFormat="1" ht="45" customHeight="1" x14ac:dyDescent="0.25">
      <c r="A24" s="47" t="s">
        <v>31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</row>
  </sheetData>
  <mergeCells count="30">
    <mergeCell ref="D9:D10"/>
    <mergeCell ref="D11:D12"/>
    <mergeCell ref="E5:E12"/>
    <mergeCell ref="C5:C12"/>
    <mergeCell ref="A24:Q24"/>
    <mergeCell ref="D15:Q15"/>
    <mergeCell ref="D16:Q16"/>
    <mergeCell ref="D17:Q17"/>
    <mergeCell ref="D18:Q18"/>
    <mergeCell ref="D19:Q19"/>
    <mergeCell ref="D20:Q20"/>
    <mergeCell ref="D21:Q21"/>
    <mergeCell ref="D22:Q22"/>
    <mergeCell ref="D23:Q23"/>
    <mergeCell ref="B13:H13"/>
    <mergeCell ref="A5:A13"/>
    <mergeCell ref="B5:B12"/>
    <mergeCell ref="A2:Q2"/>
    <mergeCell ref="N1:Q1"/>
    <mergeCell ref="Q3:Q4"/>
    <mergeCell ref="A3:A4"/>
    <mergeCell ref="B3:B4"/>
    <mergeCell ref="C3:C4"/>
    <mergeCell ref="D3:D4"/>
    <mergeCell ref="E3:E4"/>
    <mergeCell ref="F3:F4"/>
    <mergeCell ref="G3:G4"/>
    <mergeCell ref="H3:H4"/>
    <mergeCell ref="I3:P3"/>
    <mergeCell ref="D5:D6"/>
  </mergeCells>
  <phoneticPr fontId="10" type="noConversion"/>
  <pageMargins left="0.25" right="0.25" top="0.75" bottom="0.75" header="0.3" footer="0.3"/>
  <pageSetup paperSize="9" scale="78" fitToWidth="0" fitToHeight="0" orientation="portrait" r:id="rId1"/>
  <ignoredErrors>
    <ignoredError sqref="R8:U8 R5:U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Sheet1</vt:lpstr>
      <vt:lpstr>Sheet1!Názvy_tisku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Budík Ondřej</dc:creator>
  <cp:lastModifiedBy>Šnoblt Čestmír</cp:lastModifiedBy>
  <cp:lastPrinted>2023-07-14T07:45:53Z</cp:lastPrinted>
  <dcterms:created xsi:type="dcterms:W3CDTF">2019-06-03T11:33:55Z</dcterms:created>
  <dcterms:modified xsi:type="dcterms:W3CDTF">2024-03-11T10:35:31Z</dcterms:modified>
</cp:coreProperties>
</file>