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7328"/>
  <workbookPr defaultThemeVersion="124226"/>
  <bookViews>
    <workbookView xWindow="65416" yWindow="65416" windowWidth="29040" windowHeight="15720" activeTab="0"/>
  </bookViews>
  <sheets>
    <sheet name="Nabídkový list" sheetId="1" r:id="rId1"/>
    <sheet name="TAB" sheetId="3" state="hidden" r:id="rId2"/>
    <sheet name="List1" sheetId="4" state="hidden" r:id="rId3"/>
  </sheets>
  <definedNames>
    <definedName name="_xlnm.Print_Area" localSheetId="0">'Nabídkový list'!$A$1:$M$31</definedName>
    <definedName name="Polesi">'TAB'!$B$3:$B$5</definedName>
    <definedName name="usek">'TAB'!$D$3:$D$9</definedName>
  </definedNames>
  <calcPr calcId="191029"/>
  <extLst/>
</workbook>
</file>

<file path=xl/sharedStrings.xml><?xml version="1.0" encoding="utf-8"?>
<sst xmlns="http://schemas.openxmlformats.org/spreadsheetml/2006/main" count="98" uniqueCount="54">
  <si>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</si>
  <si>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</si>
  <si>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</si>
  <si>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</si>
  <si>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</si>
  <si>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</si>
  <si>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</si>
  <si>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</si>
  <si>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</si>
  <si>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</si>
  <si>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</si>
  <si>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</si>
  <si>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</si>
  <si>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</si>
  <si>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</si>
  <si>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</si>
  <si>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</si>
  <si>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</si>
  <si>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</si>
  <si>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</si>
  <si>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</si>
  <si>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</si>
  <si>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</si>
  <si>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</si>
  <si>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</si>
  <si>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</si>
  <si>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</si>
  <si>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</si>
  <si>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</si>
  <si>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</si>
  <si>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</si>
  <si>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</si>
  <si>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</si>
  <si>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</si>
  <si>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</si>
  <si>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</si>
  <si>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</si>
  <si>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</si>
  <si>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</si>
  <si>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</si>
  <si>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</si>
  <si>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</si>
  <si>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</si>
  <si>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</si>
  <si>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</si>
  <si>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na OM s využitím </t>
    </r>
    <r>
      <rPr>
        <b/>
        <sz val="11"/>
        <color theme="1"/>
        <rFont val="Arial"/>
        <family val="2"/>
      </rPr>
      <t>lanového systému (dlouhé lano)</t>
    </r>
  </si>
  <si>
    <t>Zakázka č.:</t>
  </si>
  <si>
    <t>Konec realizace plnění:</t>
  </si>
  <si>
    <t>zakázka</t>
  </si>
  <si>
    <t>konec plnění:</t>
  </si>
  <si>
    <r>
      <t xml:space="preserve">Těžba a soustřeďování dříví na OM </t>
    </r>
    <r>
      <rPr>
        <b/>
        <sz val="11"/>
        <color theme="1"/>
        <rFont val="Arial"/>
        <family val="2"/>
      </rPr>
      <t>v traktorových terénech</t>
    </r>
  </si>
  <si>
    <t>Příloha č. 2</t>
  </si>
  <si>
    <r>
      <t xml:space="preserve">Těžba a soustřeďování dříví na OM </t>
    </r>
    <r>
      <rPr>
        <b/>
        <sz val="11"/>
        <color theme="1"/>
        <rFont val="Arial"/>
        <family val="2"/>
      </rPr>
      <t>s využitím koně</t>
    </r>
  </si>
  <si>
    <t>celková cena zakázky 545000 Kč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</si>
</sst>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b/>
      <sz val="14"/>
      <color theme="1"/>
      <name val="Calibri"/>
      <family val="2"/>
      <scheme val="minor"/>
    </font>
    <font>
      <sz val="11"/>
      <color rgb="FFFF0000"/>
      <name val="Arial"/>
      <family val="2"/>
    </font>
    <font>
      <sz val="18"/>
      <color rgb="FFFF0000"/>
      <name val="Calibri"/>
      <family val="2"/>
      <scheme val="minor"/>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88">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medium"/>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right style="thin"/>
      <top style="dotted"/>
      <bottom style="thick"/>
    </border>
    <border>
      <left/>
      <right style="thick"/>
      <top style="dotted"/>
      <bottom style="thick"/>
    </border>
    <border>
      <left style="thin"/>
      <right/>
      <top style="thick"/>
      <bottom style="dotted"/>
    </border>
    <border>
      <left style="thin"/>
      <right/>
      <top style="dotted"/>
      <bottom style="thick"/>
    </border>
    <border>
      <left style="thick"/>
      <right style="thin"/>
      <top/>
      <bottom style="thick"/>
    </border>
    <border>
      <left style="thick"/>
      <right style="thin"/>
      <top style="thick"/>
      <bottom style="dotted"/>
    </border>
    <border>
      <left style="thick"/>
      <right style="thin"/>
      <top style="dotted"/>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right/>
      <top/>
      <bottom style="dashed"/>
    </border>
    <border>
      <left/>
      <right/>
      <top style="dashed"/>
      <bottom style="dashed"/>
    </border>
    <border>
      <left style="thin"/>
      <right/>
      <top/>
      <bottom style="dashed"/>
    </border>
    <border>
      <left style="thin"/>
      <right/>
      <top style="dashed"/>
      <bottom style="dashed"/>
    </border>
    <border>
      <left style="thin"/>
      <right/>
      <top/>
      <bottom/>
    </border>
    <border>
      <left style="medium"/>
      <right style="thin"/>
      <top style="thin"/>
      <bottom/>
    </border>
    <border>
      <left style="medium"/>
      <right style="thin"/>
      <top/>
      <bottom style="medium"/>
    </border>
    <border>
      <left style="medium"/>
      <right style="medium"/>
      <top/>
      <bottom/>
    </border>
    <border>
      <left style="medium"/>
      <right/>
      <top style="medium"/>
      <bottom style="hair"/>
    </border>
    <border>
      <left/>
      <right/>
      <top style="medium"/>
      <bottom style="hair"/>
    </border>
    <border>
      <left style="medium"/>
      <right/>
      <top/>
      <bottom style="medium"/>
    </border>
    <border>
      <left style="medium"/>
      <right style="thin"/>
      <top style="medium"/>
      <bottom/>
    </border>
    <border>
      <left style="medium"/>
      <right style="thin"/>
      <top/>
      <bottom style="thin"/>
    </border>
    <border>
      <left style="thin"/>
      <right/>
      <top style="thin"/>
      <bottom style="thin"/>
    </border>
    <border>
      <left/>
      <right style="thin"/>
      <top style="thin"/>
      <bottom style="thin"/>
    </border>
    <border>
      <left style="medium"/>
      <right/>
      <top style="thin"/>
      <bottom style="thin"/>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45">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16" fillId="3" borderId="0" xfId="0" applyFont="1" applyFill="1" applyAlignment="1">
      <alignment horizontal="right"/>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20" fillId="0" borderId="32" xfId="0" applyFont="1" applyBorder="1" applyAlignment="1">
      <alignment horizontal="left" vertical="center" indent="1"/>
    </xf>
    <xf numFmtId="3" fontId="20" fillId="3" borderId="33" xfId="0" applyNumberFormat="1" applyFont="1" applyFill="1" applyBorder="1" applyAlignment="1" applyProtection="1">
      <alignment horizontal="right" vertical="center" indent="1"/>
      <protection locked="0"/>
    </xf>
    <xf numFmtId="3" fontId="20" fillId="3" borderId="34" xfId="0" applyNumberFormat="1" applyFont="1" applyFill="1" applyBorder="1" applyAlignment="1" applyProtection="1">
      <alignment horizontal="right" vertical="center" indent="1"/>
      <protection locked="0"/>
    </xf>
    <xf numFmtId="0" fontId="20" fillId="0" borderId="35" xfId="0" applyFont="1" applyBorder="1" applyAlignment="1">
      <alignment horizontal="left" vertical="center" indent="1"/>
    </xf>
    <xf numFmtId="3" fontId="20" fillId="3" borderId="36" xfId="0" applyNumberFormat="1" applyFont="1" applyFill="1" applyBorder="1" applyAlignment="1" applyProtection="1">
      <alignment horizontal="right" vertical="center" indent="1"/>
      <protection locked="0"/>
    </xf>
    <xf numFmtId="3" fontId="20" fillId="3" borderId="37" xfId="0" applyNumberFormat="1" applyFont="1" applyFill="1" applyBorder="1" applyAlignment="1" applyProtection="1">
      <alignment horizontal="right" vertical="center" indent="1"/>
      <protection locked="0"/>
    </xf>
    <xf numFmtId="0" fontId="20" fillId="0" borderId="38" xfId="0" applyFont="1" applyBorder="1" applyAlignment="1">
      <alignment horizontal="left" vertical="center" wrapText="1" indent="1"/>
    </xf>
    <xf numFmtId="0" fontId="20" fillId="0" borderId="39" xfId="0" applyFont="1" applyBorder="1" applyAlignment="1">
      <alignment horizontal="left" vertical="center" wrapText="1" indent="1"/>
    </xf>
    <xf numFmtId="0" fontId="17" fillId="5" borderId="40" xfId="0" applyFont="1" applyFill="1" applyBorder="1" applyAlignment="1">
      <alignment horizontal="right" vertical="center" indent="1"/>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14" fontId="13" fillId="3" borderId="3" xfId="0" applyNumberFormat="1" applyFont="1" applyFill="1" applyBorder="1" applyAlignment="1">
      <alignment horizontal="left" vertical="center" indent="1"/>
    </xf>
    <xf numFmtId="0" fontId="8" fillId="0" borderId="43" xfId="0" applyFont="1" applyBorder="1" applyAlignment="1">
      <alignment horizontal="left" vertical="center" wrapText="1" indent="1"/>
    </xf>
    <xf numFmtId="3" fontId="2" fillId="3" borderId="44" xfId="0" applyNumberFormat="1" applyFont="1" applyFill="1" applyBorder="1" applyAlignment="1">
      <alignment horizontal="right" vertical="center" indent="1"/>
    </xf>
    <xf numFmtId="3" fontId="2" fillId="0" borderId="45" xfId="0" applyNumberFormat="1" applyFont="1" applyBorder="1" applyAlignment="1">
      <alignment horizontal="right" vertical="center" indent="1"/>
    </xf>
    <xf numFmtId="3" fontId="2" fillId="0" borderId="46" xfId="0" applyNumberFormat="1" applyFont="1" applyBorder="1" applyAlignment="1">
      <alignment horizontal="right" vertical="center" indent="1"/>
    </xf>
    <xf numFmtId="3" fontId="3" fillId="0" borderId="47" xfId="0" applyNumberFormat="1" applyFont="1" applyBorder="1" applyAlignment="1">
      <alignment horizontal="right" vertical="center" indent="1"/>
    </xf>
    <xf numFmtId="0" fontId="8" fillId="0" borderId="48" xfId="0" applyFont="1" applyBorder="1" applyAlignment="1">
      <alignment horizontal="left" vertical="center" wrapText="1" indent="1"/>
    </xf>
    <xf numFmtId="3" fontId="2" fillId="3" borderId="49" xfId="0" applyNumberFormat="1" applyFont="1" applyFill="1" applyBorder="1" applyAlignment="1" applyProtection="1">
      <alignment horizontal="right" vertical="center" indent="1"/>
      <protection locked="0"/>
    </xf>
    <xf numFmtId="3" fontId="2" fillId="2" borderId="49" xfId="0" applyNumberFormat="1" applyFont="1" applyFill="1" applyBorder="1" applyAlignment="1" applyProtection="1">
      <alignment horizontal="right" vertical="center" indent="1"/>
      <protection locked="0"/>
    </xf>
    <xf numFmtId="3" fontId="3" fillId="0" borderId="50" xfId="0" applyNumberFormat="1" applyFont="1" applyBorder="1" applyAlignment="1">
      <alignment horizontal="right" vertical="center" indent="1"/>
    </xf>
    <xf numFmtId="0" fontId="8" fillId="0" borderId="51" xfId="0" applyFont="1" applyBorder="1" applyAlignment="1">
      <alignment horizontal="left" vertical="center" wrapText="1" indent="1"/>
    </xf>
    <xf numFmtId="3" fontId="2" fillId="0" borderId="52" xfId="0" applyNumberFormat="1" applyFont="1" applyBorder="1" applyAlignment="1">
      <alignment horizontal="right" vertical="center" indent="1"/>
    </xf>
    <xf numFmtId="3" fontId="2" fillId="3" borderId="53" xfId="0" applyNumberFormat="1" applyFont="1" applyFill="1" applyBorder="1" applyAlignment="1">
      <alignment horizontal="right" vertical="center" indent="1"/>
    </xf>
    <xf numFmtId="3" fontId="2" fillId="0" borderId="53" xfId="0" applyNumberFormat="1" applyFont="1" applyBorder="1" applyAlignment="1">
      <alignment horizontal="right" vertical="center" indent="1"/>
    </xf>
    <xf numFmtId="3" fontId="2" fillId="0" borderId="51" xfId="0" applyNumberFormat="1" applyFont="1" applyBorder="1" applyAlignment="1">
      <alignment horizontal="right" vertical="center" indent="1"/>
    </xf>
    <xf numFmtId="3" fontId="3" fillId="0" borderId="54" xfId="0" applyNumberFormat="1" applyFont="1" applyBorder="1" applyAlignment="1">
      <alignment horizontal="right" vertical="center" indent="1"/>
    </xf>
    <xf numFmtId="0" fontId="8" fillId="0" borderId="55" xfId="0" applyFont="1" applyBorder="1" applyAlignment="1">
      <alignment horizontal="left" vertical="center" wrapText="1" indent="1"/>
    </xf>
    <xf numFmtId="3" fontId="2" fillId="2" borderId="56" xfId="0" applyNumberFormat="1" applyFont="1" applyFill="1" applyBorder="1" applyAlignment="1" applyProtection="1">
      <alignment horizontal="right" vertical="center" indent="1"/>
      <protection locked="0"/>
    </xf>
    <xf numFmtId="3" fontId="3" fillId="0" borderId="57" xfId="0" applyNumberFormat="1" applyFont="1" applyBorder="1" applyAlignment="1">
      <alignment horizontal="right" vertical="center" indent="1"/>
    </xf>
    <xf numFmtId="3" fontId="2" fillId="0" borderId="44" xfId="0" applyNumberFormat="1" applyFont="1" applyBorder="1" applyAlignment="1">
      <alignment horizontal="right" vertical="center" indent="1"/>
    </xf>
    <xf numFmtId="3" fontId="2" fillId="3" borderId="52" xfId="0" applyNumberFormat="1" applyFont="1" applyFill="1" applyBorder="1" applyAlignment="1">
      <alignment horizontal="right" vertical="center" indent="1"/>
    </xf>
    <xf numFmtId="3" fontId="2" fillId="3" borderId="56" xfId="0" applyNumberFormat="1" applyFont="1" applyFill="1" applyBorder="1" applyAlignment="1" applyProtection="1">
      <alignment horizontal="right" vertical="center" indent="1"/>
      <protection locked="0"/>
    </xf>
    <xf numFmtId="0" fontId="2" fillId="4" borderId="58" xfId="0" applyFont="1" applyFill="1" applyBorder="1" applyAlignment="1">
      <alignment horizontal="right" vertical="center" wrapText="1" indent="2"/>
    </xf>
    <xf numFmtId="0" fontId="2" fillId="4" borderId="59" xfId="0" applyFont="1" applyFill="1" applyBorder="1" applyAlignment="1">
      <alignment horizontal="right" indent="2"/>
    </xf>
    <xf numFmtId="0" fontId="0" fillId="4" borderId="0" xfId="0" applyFill="1" applyAlignment="1">
      <alignment horizontal="right" indent="2"/>
    </xf>
    <xf numFmtId="0" fontId="0" fillId="0" borderId="60" xfId="0" applyBorder="1" applyAlignment="1" applyProtection="1">
      <alignment horizontal="left" indent="1"/>
      <protection locked="0"/>
    </xf>
    <xf numFmtId="0" fontId="0" fillId="0" borderId="61" xfId="0" applyBorder="1" applyAlignment="1" applyProtection="1">
      <alignment horizontal="left" indent="1"/>
      <protection locked="0"/>
    </xf>
    <xf numFmtId="14" fontId="0" fillId="0" borderId="62" xfId="0" applyNumberFormat="1" applyBorder="1" applyAlignment="1">
      <alignment horizontal="left" indent="1"/>
    </xf>
    <xf numFmtId="0" fontId="24" fillId="0" borderId="0" xfId="0" applyFont="1"/>
    <xf numFmtId="0" fontId="23" fillId="0" borderId="0" xfId="0" applyFont="1" applyAlignment="1">
      <alignment horizontal="left" vertical="top" wrapText="1"/>
    </xf>
    <xf numFmtId="0" fontId="15" fillId="0" borderId="0" xfId="0" applyFont="1" applyAlignment="1">
      <alignment horizontal="right" vertical="top"/>
    </xf>
    <xf numFmtId="0" fontId="2" fillId="0" borderId="63" xfId="0" applyFont="1" applyBorder="1" applyAlignment="1">
      <alignment horizontal="left" vertical="center" indent="1"/>
    </xf>
    <xf numFmtId="0" fontId="2" fillId="0" borderId="64" xfId="0" applyFont="1" applyBorder="1" applyAlignment="1">
      <alignment horizontal="left" vertical="center" indent="1"/>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2" fillId="0" borderId="19" xfId="0" applyFont="1" applyBorder="1" applyAlignment="1">
      <alignment horizontal="left" vertical="center" wrapText="1" indent="1"/>
    </xf>
    <xf numFmtId="0" fontId="2" fillId="0" borderId="65" xfId="0" applyFont="1" applyBorder="1" applyAlignment="1">
      <alignment horizontal="left" vertical="center" wrapText="1" indent="1"/>
    </xf>
    <xf numFmtId="0" fontId="2" fillId="0" borderId="31" xfId="0" applyFont="1" applyBorder="1" applyAlignment="1">
      <alignment horizontal="left" vertical="center" wrapText="1"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66" xfId="0" applyFont="1" applyFill="1" applyBorder="1" applyAlignment="1">
      <alignment horizontal="center" vertical="center"/>
    </xf>
    <xf numFmtId="0" fontId="3" fillId="5" borderId="67"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68"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68"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2" fillId="0" borderId="69" xfId="0" applyFont="1" applyBorder="1" applyAlignment="1">
      <alignment horizontal="left" vertical="center" indent="1"/>
    </xf>
    <xf numFmtId="0" fontId="2" fillId="0" borderId="70" xfId="0" applyFont="1" applyBorder="1" applyAlignment="1">
      <alignment horizontal="left" vertical="center" indent="1"/>
    </xf>
    <xf numFmtId="0" fontId="2" fillId="0" borderId="71" xfId="0" applyFont="1" applyBorder="1" applyAlignment="1">
      <alignment horizontal="right" vertical="center" indent="1"/>
    </xf>
    <xf numFmtId="0" fontId="2" fillId="0" borderId="72" xfId="0" applyFont="1" applyBorder="1" applyAlignment="1">
      <alignment horizontal="right" vertical="center" indent="1"/>
    </xf>
    <xf numFmtId="0" fontId="2" fillId="0" borderId="73" xfId="0" applyFont="1" applyBorder="1" applyAlignment="1">
      <alignment horizontal="left" vertical="center"/>
    </xf>
    <xf numFmtId="0" fontId="2" fillId="0" borderId="14" xfId="0" applyFont="1" applyBorder="1" applyAlignment="1">
      <alignment horizontal="left" vertical="center"/>
    </xf>
    <xf numFmtId="0" fontId="17" fillId="5" borderId="74" xfId="0" applyFont="1" applyFill="1" applyBorder="1" applyAlignment="1">
      <alignment horizontal="center" vertical="center"/>
    </xf>
    <xf numFmtId="0" fontId="17" fillId="5" borderId="75" xfId="0" applyFont="1" applyFill="1" applyBorder="1" applyAlignment="1">
      <alignment horizontal="center" vertical="center"/>
    </xf>
    <xf numFmtId="0" fontId="17" fillId="5" borderId="76" xfId="0" applyFont="1" applyFill="1" applyBorder="1" applyAlignment="1">
      <alignment horizontal="center" vertical="center"/>
    </xf>
    <xf numFmtId="0" fontId="20" fillId="0" borderId="77" xfId="0" applyFont="1" applyBorder="1" applyAlignment="1">
      <alignment horizontal="left" vertical="center" wrapText="1" indent="1"/>
    </xf>
    <xf numFmtId="0" fontId="20" fillId="0" borderId="78" xfId="0" applyFont="1" applyBorder="1" applyAlignment="1">
      <alignment horizontal="left" vertical="center" wrapText="1" indent="1"/>
    </xf>
    <xf numFmtId="0" fontId="20" fillId="0" borderId="79" xfId="0" applyFont="1" applyBorder="1" applyAlignment="1">
      <alignment horizontal="left" vertical="center" wrapText="1" inden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17" fillId="5" borderId="83" xfId="0" applyFont="1" applyFill="1" applyBorder="1" applyAlignment="1">
      <alignment horizontal="center" vertical="center" wrapText="1"/>
    </xf>
    <xf numFmtId="0" fontId="17" fillId="5" borderId="84" xfId="0" applyFont="1" applyFill="1" applyBorder="1" applyAlignment="1">
      <alignment horizontal="center" vertical="center" wrapText="1"/>
    </xf>
    <xf numFmtId="0" fontId="17" fillId="5" borderId="85" xfId="0" applyFont="1" applyFill="1" applyBorder="1" applyAlignment="1">
      <alignment horizontal="center" vertical="center" wrapText="1"/>
    </xf>
    <xf numFmtId="0" fontId="17" fillId="5" borderId="86" xfId="0" applyFont="1" applyFill="1" applyBorder="1" applyAlignment="1">
      <alignment horizontal="center" vertical="center" wrapText="1"/>
    </xf>
    <xf numFmtId="0" fontId="17" fillId="5" borderId="87" xfId="0" applyFont="1" applyFill="1" applyBorder="1" applyAlignment="1">
      <alignment horizontal="center" vertical="center" wrapText="1"/>
    </xf>
    <xf numFmtId="0" fontId="22" fillId="0" borderId="84" xfId="0" applyFont="1" applyBorder="1" applyAlignment="1">
      <alignment horizontal="center" vertical="center"/>
    </xf>
    <xf numFmtId="0" fontId="22" fillId="0" borderId="86"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0">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0</xdr:row>
      <xdr:rowOff>95250</xdr:rowOff>
    </xdr:from>
    <xdr:to>
      <xdr:col>2</xdr:col>
      <xdr:colOff>276225</xdr:colOff>
      <xdr:row>0</xdr:row>
      <xdr:rowOff>952500</xdr:rowOff>
    </xdr:to>
    <xdr:pic>
      <xdr:nvPicPr>
        <xdr:cNvPr id="3" name="obrázek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19075" y="95250"/>
          <a:ext cx="19716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B31" sqref="B31:M31"/>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97" t="s">
        <v>51</v>
      </c>
      <c r="M1" s="97"/>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11" t="s">
        <v>18</v>
      </c>
      <c r="D2" s="112"/>
      <c r="E2" s="113" t="str">
        <f>TAB!$G$13</f>
        <v>Polesí Habrůvka</v>
      </c>
      <c r="F2" s="114"/>
      <c r="G2" s="114"/>
      <c r="H2" s="31"/>
      <c r="I2" s="39" t="s">
        <v>30</v>
      </c>
      <c r="J2" s="40">
        <f>TAB!$G$14</f>
        <v>4</v>
      </c>
      <c r="K2" s="32"/>
      <c r="L2" s="51" t="s">
        <v>46</v>
      </c>
      <c r="M2" s="55">
        <f>TAB!$G$15</f>
        <v>224145</v>
      </c>
      <c r="N2" s="48"/>
      <c r="O2" s="48"/>
      <c r="P2" s="100"/>
      <c r="Q2" s="100"/>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15" t="s">
        <v>47</v>
      </c>
      <c r="K3" s="115"/>
      <c r="L3" s="115"/>
      <c r="M3" s="67">
        <f>TAB!G16</f>
        <v>45473</v>
      </c>
      <c r="N3" s="49"/>
      <c r="O3" s="50"/>
      <c r="P3" s="50"/>
      <c r="Q3" s="50"/>
      <c r="R3" s="10"/>
      <c r="S3" s="10"/>
      <c r="T3" s="10"/>
      <c r="U3" s="10"/>
      <c r="V3" s="10"/>
      <c r="W3" s="10"/>
      <c r="X3" s="10"/>
      <c r="Y3" s="10"/>
      <c r="Z3" s="10"/>
      <c r="AA3" s="10"/>
      <c r="AB3" s="10"/>
      <c r="AC3" s="10"/>
      <c r="AD3" s="10"/>
      <c r="AE3" s="10"/>
      <c r="AF3" s="10"/>
      <c r="AG3" s="48"/>
      <c r="AH3" s="48"/>
    </row>
    <row r="4" spans="2:34" ht="21" customHeight="1">
      <c r="B4" s="106" t="s">
        <v>10</v>
      </c>
      <c r="C4" s="119" t="s">
        <v>7</v>
      </c>
      <c r="D4" s="120"/>
      <c r="E4" s="108" t="s">
        <v>8</v>
      </c>
      <c r="F4" s="109"/>
      <c r="G4" s="109"/>
      <c r="H4" s="109"/>
      <c r="I4" s="109"/>
      <c r="J4" s="109"/>
      <c r="K4" s="109"/>
      <c r="L4" s="110"/>
      <c r="M4" s="101"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07"/>
      <c r="C5" s="121"/>
      <c r="D5" s="122"/>
      <c r="E5" s="36" t="s">
        <v>0</v>
      </c>
      <c r="F5" s="37" t="s">
        <v>2</v>
      </c>
      <c r="G5" s="37" t="s">
        <v>3</v>
      </c>
      <c r="H5" s="37" t="s">
        <v>4</v>
      </c>
      <c r="I5" s="37" t="s">
        <v>5</v>
      </c>
      <c r="J5" s="37" t="s">
        <v>6</v>
      </c>
      <c r="K5" s="37" t="s">
        <v>32</v>
      </c>
      <c r="L5" s="38" t="s">
        <v>1</v>
      </c>
      <c r="M5" s="102"/>
      <c r="N5" s="48"/>
      <c r="O5" s="10" t="s">
        <v>34</v>
      </c>
      <c r="P5" s="10"/>
      <c r="Q5" s="10"/>
      <c r="R5" s="10"/>
      <c r="S5" s="10"/>
      <c r="T5" s="10"/>
      <c r="U5" s="10"/>
      <c r="V5" s="10"/>
      <c r="W5" s="10"/>
      <c r="X5" s="10"/>
      <c r="Y5" s="10"/>
      <c r="Z5" s="10"/>
      <c r="AA5" s="10"/>
      <c r="AB5" s="10"/>
      <c r="AC5" s="10"/>
      <c r="AD5" s="10"/>
      <c r="AE5" s="10"/>
      <c r="AF5" s="10"/>
      <c r="AG5" s="48"/>
      <c r="AH5" s="48"/>
    </row>
    <row r="6" spans="2:34" ht="24" customHeight="1">
      <c r="B6" s="103" t="s">
        <v>50</v>
      </c>
      <c r="C6" s="123" t="s">
        <v>11</v>
      </c>
      <c r="D6" s="77" t="s">
        <v>13</v>
      </c>
      <c r="E6" s="87">
        <f>TAB!I4</f>
        <v>5</v>
      </c>
      <c r="F6" s="87">
        <f>TAB!J4</f>
        <v>2</v>
      </c>
      <c r="G6" s="80">
        <f>TAB!K4</f>
        <v>5</v>
      </c>
      <c r="H6" s="80">
        <f>TAB!L4</f>
        <v>10</v>
      </c>
      <c r="I6" s="80">
        <f>TAB!M4</f>
        <v>90</v>
      </c>
      <c r="J6" s="80">
        <f>TAB!N4</f>
        <v>20</v>
      </c>
      <c r="K6" s="80">
        <f>TAB!O4</f>
        <v>55</v>
      </c>
      <c r="L6" s="81">
        <f>TAB!P4</f>
        <v>70</v>
      </c>
      <c r="M6" s="82">
        <f aca="true" t="shared" si="0" ref="M6:M16">SUM(E6:L6)</f>
        <v>257</v>
      </c>
      <c r="N6" s="48"/>
      <c r="O6" s="10" t="s">
        <v>19</v>
      </c>
      <c r="P6" s="10"/>
      <c r="Q6" s="10"/>
      <c r="R6" s="10"/>
      <c r="S6" s="10"/>
      <c r="T6" s="10"/>
      <c r="U6" s="10"/>
      <c r="V6" s="10"/>
      <c r="W6" s="10"/>
      <c r="X6" s="10"/>
      <c r="Y6" s="10"/>
      <c r="Z6" s="10"/>
      <c r="AA6" s="10"/>
      <c r="AB6" s="10"/>
      <c r="AC6" s="10"/>
      <c r="AD6" s="10"/>
      <c r="AE6" s="10"/>
      <c r="AF6" s="10"/>
      <c r="AG6" s="48"/>
      <c r="AH6" s="48"/>
    </row>
    <row r="7" spans="2:34" ht="24" customHeight="1">
      <c r="B7" s="104"/>
      <c r="C7" s="124"/>
      <c r="D7" s="83" t="s">
        <v>24</v>
      </c>
      <c r="E7" s="88"/>
      <c r="F7" s="88"/>
      <c r="G7" s="88"/>
      <c r="H7" s="84"/>
      <c r="I7" s="88"/>
      <c r="J7" s="88"/>
      <c r="K7" s="84"/>
      <c r="L7" s="84"/>
      <c r="M7" s="85"/>
      <c r="N7" s="48"/>
      <c r="O7" s="10"/>
      <c r="P7" s="10"/>
      <c r="Q7" s="10"/>
      <c r="R7" s="10"/>
      <c r="S7" s="10"/>
      <c r="T7" s="10"/>
      <c r="U7" s="10"/>
      <c r="V7" s="10"/>
      <c r="W7" s="10"/>
      <c r="X7" s="10"/>
      <c r="Y7" s="10"/>
      <c r="Z7" s="10"/>
      <c r="AA7" s="10"/>
      <c r="AB7" s="10"/>
      <c r="AC7" s="10"/>
      <c r="AD7" s="10"/>
      <c r="AE7" s="10"/>
      <c r="AF7" s="10"/>
      <c r="AG7" s="48"/>
      <c r="AH7" s="48"/>
    </row>
    <row r="8" spans="2:34" ht="24" customHeight="1">
      <c r="B8" s="104"/>
      <c r="C8" s="98" t="s">
        <v>12</v>
      </c>
      <c r="D8" s="68" t="s">
        <v>13</v>
      </c>
      <c r="E8" s="69">
        <f>TAB!I5</f>
        <v>2</v>
      </c>
      <c r="F8" s="70">
        <f>TAB!J5</f>
        <v>65</v>
      </c>
      <c r="G8" s="70">
        <f>TAB!K5</f>
        <v>3</v>
      </c>
      <c r="H8" s="70">
        <f>TAB!L5</f>
        <v>8</v>
      </c>
      <c r="I8" s="70">
        <f>TAB!M5</f>
        <v>410</v>
      </c>
      <c r="J8" s="70">
        <f>TAB!N5</f>
        <v>130</v>
      </c>
      <c r="K8" s="70">
        <f>TAB!O5</f>
        <v>50</v>
      </c>
      <c r="L8" s="71">
        <f>TAB!P5</f>
        <v>75</v>
      </c>
      <c r="M8" s="72">
        <f t="shared" si="0"/>
        <v>743</v>
      </c>
      <c r="N8" s="48"/>
      <c r="O8" s="10"/>
      <c r="P8" s="10"/>
      <c r="Q8" s="10"/>
      <c r="R8" s="10"/>
      <c r="S8" s="10"/>
      <c r="T8" s="10"/>
      <c r="U8" s="10"/>
      <c r="V8" s="10"/>
      <c r="W8" s="10"/>
      <c r="X8" s="10"/>
      <c r="Y8" s="10"/>
      <c r="Z8" s="10"/>
      <c r="AA8" s="10"/>
      <c r="AB8" s="10"/>
      <c r="AC8" s="10"/>
      <c r="AD8" s="10"/>
      <c r="AE8" s="10"/>
      <c r="AF8" s="10"/>
      <c r="AG8" s="48"/>
      <c r="AH8" s="48"/>
    </row>
    <row r="9" spans="2:34" ht="24" customHeight="1" thickBot="1">
      <c r="B9" s="105"/>
      <c r="C9" s="99"/>
      <c r="D9" s="73" t="s">
        <v>25</v>
      </c>
      <c r="E9" s="74"/>
      <c r="F9" s="74"/>
      <c r="G9" s="74"/>
      <c r="H9" s="74"/>
      <c r="I9" s="74"/>
      <c r="J9" s="74"/>
      <c r="K9" s="75"/>
      <c r="L9" s="75"/>
      <c r="M9" s="76"/>
      <c r="N9" s="48"/>
      <c r="O9" s="10"/>
      <c r="P9" s="10"/>
      <c r="Q9" s="10"/>
      <c r="R9" s="10"/>
      <c r="S9" s="10"/>
      <c r="T9" s="10"/>
      <c r="U9" s="10"/>
      <c r="V9" s="10"/>
      <c r="W9" s="10"/>
      <c r="X9" s="10"/>
      <c r="Y9" s="10"/>
      <c r="Z9" s="10"/>
      <c r="AA9" s="10"/>
      <c r="AB9" s="10"/>
      <c r="AC9" s="10"/>
      <c r="AD9" s="10"/>
      <c r="AE9" s="10"/>
      <c r="AF9" s="10"/>
      <c r="AG9" s="48"/>
      <c r="AH9" s="48"/>
    </row>
    <row r="10" spans="2:34" ht="24" customHeight="1" hidden="1">
      <c r="B10" s="103" t="s">
        <v>52</v>
      </c>
      <c r="C10" s="123" t="s">
        <v>11</v>
      </c>
      <c r="D10" s="77" t="s">
        <v>13</v>
      </c>
      <c r="E10" s="78">
        <f>TAB!I6</f>
        <v>0</v>
      </c>
      <c r="F10" s="79">
        <f>TAB!J6</f>
        <v>0</v>
      </c>
      <c r="G10" s="80">
        <f>TAB!K6</f>
        <v>0</v>
      </c>
      <c r="H10" s="80">
        <f>TAB!L6</f>
        <v>0</v>
      </c>
      <c r="I10" s="80">
        <f>TAB!M6</f>
        <v>0</v>
      </c>
      <c r="J10" s="80">
        <f>TAB!N6</f>
        <v>0</v>
      </c>
      <c r="K10" s="80">
        <f>TAB!O6</f>
        <v>0</v>
      </c>
      <c r="L10" s="81">
        <f>TAB!P6</f>
        <v>0</v>
      </c>
      <c r="M10" s="82">
        <f aca="true" t="shared" si="1" ref="M10">SUM(E10:L10)</f>
        <v>0</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hidden="1">
      <c r="B11" s="104"/>
      <c r="C11" s="124"/>
      <c r="D11" s="83" t="s">
        <v>24</v>
      </c>
      <c r="E11" s="84"/>
      <c r="F11" s="84"/>
      <c r="G11" s="84"/>
      <c r="H11" s="84"/>
      <c r="I11" s="84"/>
      <c r="J11" s="84"/>
      <c r="K11" s="84"/>
      <c r="L11" s="84"/>
      <c r="M11" s="85"/>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hidden="1">
      <c r="B12" s="104" t="s">
        <v>33</v>
      </c>
      <c r="C12" s="98" t="s">
        <v>12</v>
      </c>
      <c r="D12" s="68" t="s">
        <v>13</v>
      </c>
      <c r="E12" s="86">
        <f>TAB!I7</f>
        <v>0</v>
      </c>
      <c r="F12" s="70">
        <f>TAB!J7</f>
        <v>0</v>
      </c>
      <c r="G12" s="70">
        <f>TAB!K7</f>
        <v>0</v>
      </c>
      <c r="H12" s="70">
        <f>TAB!L7</f>
        <v>0</v>
      </c>
      <c r="I12" s="70">
        <f>TAB!M7</f>
        <v>0</v>
      </c>
      <c r="J12" s="70">
        <f>TAB!N7</f>
        <v>0</v>
      </c>
      <c r="K12" s="70">
        <f>TAB!O7</f>
        <v>0</v>
      </c>
      <c r="L12" s="71">
        <f>TAB!P7</f>
        <v>0</v>
      </c>
      <c r="M12" s="72">
        <f aca="true" t="shared" si="2" ref="M12">SUM(E12:L12)</f>
        <v>0</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hidden="1" thickBot="1">
      <c r="B13" s="105"/>
      <c r="C13" s="99"/>
      <c r="D13" s="73" t="s">
        <v>25</v>
      </c>
      <c r="E13" s="75"/>
      <c r="F13" s="75"/>
      <c r="G13" s="75"/>
      <c r="H13" s="75"/>
      <c r="I13" s="75"/>
      <c r="J13" s="75"/>
      <c r="K13" s="75"/>
      <c r="L13" s="75"/>
      <c r="M13" s="76"/>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103" t="s">
        <v>44</v>
      </c>
      <c r="C14" s="123" t="s">
        <v>11</v>
      </c>
      <c r="D14" s="11" t="s">
        <v>13</v>
      </c>
      <c r="E14" s="45">
        <f>TAB!I8</f>
        <v>0</v>
      </c>
      <c r="F14" s="46">
        <f>TAB!J8</f>
        <v>0</v>
      </c>
      <c r="G14" s="41">
        <f>TAB!K8</f>
        <v>0</v>
      </c>
      <c r="H14" s="41">
        <f>TAB!L8</f>
        <v>0</v>
      </c>
      <c r="I14" s="41">
        <f>TAB!M8</f>
        <v>0</v>
      </c>
      <c r="J14" s="41"/>
      <c r="K14" s="41"/>
      <c r="L14" s="42"/>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04"/>
      <c r="C15" s="124"/>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04"/>
      <c r="C16" s="98" t="s">
        <v>12</v>
      </c>
      <c r="D16" s="15" t="s">
        <v>13</v>
      </c>
      <c r="E16" s="47">
        <f>TAB!I9</f>
        <v>0</v>
      </c>
      <c r="F16" s="43">
        <f>TAB!J9</f>
        <v>0</v>
      </c>
      <c r="G16" s="43">
        <f>TAB!K9</f>
        <v>0</v>
      </c>
      <c r="H16" s="43">
        <f>TAB!L9</f>
        <v>0</v>
      </c>
      <c r="I16" s="43"/>
      <c r="J16" s="43"/>
      <c r="K16" s="43"/>
      <c r="L16" s="44"/>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05"/>
      <c r="C17" s="99"/>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hidden="1">
      <c r="B18" s="103" t="s">
        <v>45</v>
      </c>
      <c r="C18" s="123" t="s">
        <v>11</v>
      </c>
      <c r="D18" s="77" t="s">
        <v>13</v>
      </c>
      <c r="E18" s="78">
        <f>TAB!I10</f>
        <v>0</v>
      </c>
      <c r="F18" s="78">
        <f>TAB!J10</f>
        <v>0</v>
      </c>
      <c r="G18" s="78">
        <f>TAB!K10</f>
        <v>0</v>
      </c>
      <c r="H18" s="78">
        <f>TAB!L10</f>
        <v>0</v>
      </c>
      <c r="I18" s="78">
        <f>TAB!M10</f>
        <v>0</v>
      </c>
      <c r="J18" s="78">
        <f>TAB!N10</f>
        <v>0</v>
      </c>
      <c r="K18" s="78">
        <f>TAB!O10</f>
        <v>0</v>
      </c>
      <c r="L18" s="78">
        <f>TAB!P10</f>
        <v>0</v>
      </c>
      <c r="M18" s="82">
        <f aca="true" t="shared" si="3" ref="M18">SUM(E18:L18)</f>
        <v>0</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hidden="1">
      <c r="B19" s="104"/>
      <c r="C19" s="124"/>
      <c r="D19" s="83" t="s">
        <v>24</v>
      </c>
      <c r="E19" s="84"/>
      <c r="F19" s="84"/>
      <c r="G19" s="84"/>
      <c r="H19" s="84"/>
      <c r="I19" s="84"/>
      <c r="J19" s="84"/>
      <c r="K19" s="84"/>
      <c r="L19" s="84"/>
      <c r="M19" s="85"/>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hidden="1">
      <c r="B20" s="104"/>
      <c r="C20" s="98" t="s">
        <v>12</v>
      </c>
      <c r="D20" s="68" t="s">
        <v>13</v>
      </c>
      <c r="E20" s="86">
        <f>TAB!I11</f>
        <v>0</v>
      </c>
      <c r="F20" s="86">
        <f>TAB!J11</f>
        <v>0</v>
      </c>
      <c r="G20" s="86">
        <f>TAB!K11</f>
        <v>0</v>
      </c>
      <c r="H20" s="86">
        <f>TAB!L11</f>
        <v>0</v>
      </c>
      <c r="I20" s="86">
        <f>TAB!M11</f>
        <v>0</v>
      </c>
      <c r="J20" s="86">
        <f>TAB!N11</f>
        <v>0</v>
      </c>
      <c r="K20" s="86">
        <f>TAB!O11</f>
        <v>0</v>
      </c>
      <c r="L20" s="86">
        <f>TAB!P11</f>
        <v>0</v>
      </c>
      <c r="M20" s="72">
        <f aca="true" t="shared" si="4" ref="M20">SUM(E20:L20)</f>
        <v>0</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hidden="1" thickBot="1">
      <c r="B21" s="105"/>
      <c r="C21" s="99"/>
      <c r="D21" s="73" t="s">
        <v>25</v>
      </c>
      <c r="E21" s="75"/>
      <c r="F21" s="75"/>
      <c r="G21" s="75"/>
      <c r="H21" s="75"/>
      <c r="I21" s="75"/>
      <c r="J21" s="75"/>
      <c r="K21" s="75"/>
      <c r="L21" s="75"/>
      <c r="M21" s="76"/>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27" t="s">
        <v>14</v>
      </c>
      <c r="C24" s="128"/>
      <c r="D24" s="128"/>
      <c r="E24" s="128"/>
      <c r="F24" s="128"/>
      <c r="G24" s="22"/>
      <c r="H24" s="22"/>
      <c r="I24" s="22"/>
      <c r="J24" s="125" t="s">
        <v>15</v>
      </c>
      <c r="K24" s="126"/>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17" t="s">
        <v>17</v>
      </c>
      <c r="C25" s="118"/>
      <c r="D25" s="118"/>
      <c r="E25" s="118"/>
      <c r="F25" s="118"/>
      <c r="G25" s="118"/>
      <c r="H25" s="118"/>
      <c r="I25" s="118"/>
      <c r="J25" s="23"/>
      <c r="K25" s="23"/>
      <c r="L25" s="24"/>
      <c r="M25" s="54">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16" t="s">
        <v>27</v>
      </c>
      <c r="C27" s="116"/>
      <c r="D27" s="116"/>
      <c r="E27" s="116"/>
      <c r="F27" s="116"/>
      <c r="G27" s="116"/>
      <c r="H27" s="116"/>
      <c r="I27" s="116"/>
      <c r="J27" s="116"/>
      <c r="K27" s="116"/>
      <c r="L27" s="116"/>
      <c r="M27" s="116"/>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16" t="s">
        <v>28</v>
      </c>
      <c r="C29" s="116"/>
      <c r="D29" s="116"/>
      <c r="E29" s="116"/>
      <c r="F29" s="116"/>
      <c r="G29" s="116"/>
      <c r="H29" s="116"/>
      <c r="I29" s="116"/>
      <c r="J29" s="116"/>
      <c r="K29" s="116"/>
      <c r="L29" s="116"/>
      <c r="M29" s="116"/>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2:34" ht="31.5" customHeight="1">
      <c r="B31" s="96"/>
      <c r="C31" s="96"/>
      <c r="D31" s="96"/>
      <c r="E31" s="96"/>
      <c r="F31" s="96"/>
      <c r="G31" s="96"/>
      <c r="H31" s="96"/>
      <c r="I31" s="96"/>
      <c r="J31" s="96"/>
      <c r="K31" s="96"/>
      <c r="L31" s="96"/>
      <c r="M31" s="96"/>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7">
    <mergeCell ref="C8:C9"/>
    <mergeCell ref="C14:C15"/>
    <mergeCell ref="C16:C17"/>
    <mergeCell ref="B14:B17"/>
    <mergeCell ref="J24:K24"/>
    <mergeCell ref="B24:F24"/>
    <mergeCell ref="B10:B13"/>
    <mergeCell ref="C10:C11"/>
    <mergeCell ref="C12:C13"/>
    <mergeCell ref="B18:B21"/>
    <mergeCell ref="C18:C19"/>
    <mergeCell ref="B31:M31"/>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s>
  <conditionalFormatting sqref="E7">
    <cfRule type="expression" priority="157" dxfId="0">
      <formula>$E$6=0</formula>
    </cfRule>
    <cfRule type="expression" priority="156" dxfId="1">
      <formula>$E$6&gt;0</formula>
    </cfRule>
  </conditionalFormatting>
  <conditionalFormatting sqref="E9">
    <cfRule type="expression" priority="127" dxfId="0">
      <formula>$E$8=0</formula>
    </cfRule>
    <cfRule type="expression" priority="125" dxfId="1">
      <formula>$E$8&gt;0</formula>
    </cfRule>
  </conditionalFormatting>
  <conditionalFormatting sqref="E11:L11">
    <cfRule type="expression" priority="11" dxfId="1">
      <formula>E10&gt;0</formula>
    </cfRule>
    <cfRule type="expression" priority="12" dxfId="25">
      <formula>E10=0</formula>
    </cfRule>
  </conditionalFormatting>
  <conditionalFormatting sqref="E13:L13">
    <cfRule type="expression" priority="9" dxfId="25">
      <formula>E12=0</formula>
    </cfRule>
    <cfRule type="expression" priority="10" dxfId="1">
      <formula>E12&gt;0</formula>
    </cfRule>
  </conditionalFormatting>
  <conditionalFormatting sqref="E15:L15">
    <cfRule type="expression" priority="7" dxfId="1">
      <formula>E14&gt;0</formula>
    </cfRule>
    <cfRule type="expression" priority="8" dxfId="25">
      <formula>E14=0</formula>
    </cfRule>
  </conditionalFormatting>
  <conditionalFormatting sqref="E17:L17">
    <cfRule type="expression" priority="5" dxfId="1">
      <formula>E16&gt;0</formula>
    </cfRule>
    <cfRule type="expression" priority="6" dxfId="25">
      <formula>E16=0</formula>
    </cfRule>
  </conditionalFormatting>
  <conditionalFormatting sqref="E19:L19">
    <cfRule type="expression" priority="3" dxfId="1">
      <formula>E18&gt;0</formula>
    </cfRule>
    <cfRule type="expression" priority="4" dxfId="25">
      <formula>E18=0</formula>
    </cfRule>
  </conditionalFormatting>
  <conditionalFormatting sqref="E21:L21">
    <cfRule type="expression" priority="2" dxfId="25">
      <formula>E20=0</formula>
    </cfRule>
    <cfRule type="expression" priority="1" dxfId="1">
      <formula>E20&gt;0</formula>
    </cfRule>
  </conditionalFormatting>
  <conditionalFormatting sqref="F7">
    <cfRule type="expression" priority="154" dxfId="1">
      <formula>$F$6&gt;0</formula>
    </cfRule>
    <cfRule type="expression" priority="155" dxfId="0">
      <formula>$F$6=0</formula>
    </cfRule>
  </conditionalFormatting>
  <conditionalFormatting sqref="F9">
    <cfRule type="expression" priority="124" dxfId="1">
      <formula>$F$8&gt;0</formula>
    </cfRule>
    <cfRule type="expression" priority="126" dxfId="0">
      <formula>$F$8=0</formula>
    </cfRule>
  </conditionalFormatting>
  <conditionalFormatting sqref="G7">
    <cfRule type="expression" priority="152" dxfId="1">
      <formula>$G$6&gt;0</formula>
    </cfRule>
    <cfRule type="expression" priority="153" dxfId="0">
      <formula>$G$6=0</formula>
    </cfRule>
  </conditionalFormatting>
  <conditionalFormatting sqref="G9">
    <cfRule type="expression" priority="123" dxfId="0">
      <formula>$G$8=0</formula>
    </cfRule>
    <cfRule type="expression" priority="122" dxfId="1">
      <formula>$G$8&gt;0</formula>
    </cfRule>
  </conditionalFormatting>
  <conditionalFormatting sqref="H7">
    <cfRule type="expression" priority="150" dxfId="1">
      <formula>$H$6&gt;0</formula>
    </cfRule>
    <cfRule type="expression" priority="151" dxfId="0">
      <formula>$H$6=0</formula>
    </cfRule>
  </conditionalFormatting>
  <conditionalFormatting sqref="H9">
    <cfRule type="expression" priority="121" dxfId="0">
      <formula>$H$8=0</formula>
    </cfRule>
    <cfRule type="expression" priority="120" dxfId="1">
      <formula>$H$8&gt;0</formula>
    </cfRule>
  </conditionalFormatting>
  <conditionalFormatting sqref="I9">
    <cfRule type="expression" priority="118" dxfId="1">
      <formula>$I$8&gt;0</formula>
    </cfRule>
    <cfRule type="expression" priority="119" dxfId="0">
      <formula>$I$8=0</formula>
    </cfRule>
  </conditionalFormatting>
  <conditionalFormatting sqref="I7:J7">
    <cfRule type="expression" priority="148" dxfId="1">
      <formula>$I$6&gt;0</formula>
    </cfRule>
    <cfRule type="expression" priority="149" dxfId="0">
      <formula>$I$6=0</formula>
    </cfRule>
  </conditionalFormatting>
  <conditionalFormatting sqref="J9">
    <cfRule type="expression" priority="116" dxfId="1">
      <formula>$J$8&gt;0</formula>
    </cfRule>
    <cfRule type="expression" priority="117" dxfId="0">
      <formula>$J$8=0</formula>
    </cfRule>
  </conditionalFormatting>
  <conditionalFormatting sqref="K7">
    <cfRule type="expression" priority="145" dxfId="1">
      <formula>$K$6&gt;0</formula>
    </cfRule>
    <cfRule type="expression" priority="146" dxfId="0">
      <formula>$K$6=0</formula>
    </cfRule>
  </conditionalFormatting>
  <conditionalFormatting sqref="K9:L9">
    <cfRule type="expression" priority="114" dxfId="1">
      <formula>$K$8</formula>
    </cfRule>
    <cfRule type="expression" priority="115" dxfId="0">
      <formula>$K$8=0</formula>
    </cfRule>
  </conditionalFormatting>
  <conditionalFormatting sqref="L7">
    <cfRule type="expression" priority="143" dxfId="1">
      <formula>$L$6&gt;0</formula>
    </cfRule>
    <cfRule type="expression" priority="144" dxfId="0">
      <formula>$L$6=0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F1">
      <selection activeCell="I4" sqref="I4"/>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75" thickBot="1"/>
    <row r="2" spans="2:16" ht="17.25" customHeight="1" thickTop="1">
      <c r="B2" t="s">
        <v>23</v>
      </c>
      <c r="D2" s="29" t="s">
        <v>29</v>
      </c>
      <c r="E2" s="139" t="s">
        <v>35</v>
      </c>
      <c r="F2" s="140"/>
      <c r="G2" s="135" t="s">
        <v>7</v>
      </c>
      <c r="H2" s="136"/>
      <c r="I2" s="129" t="s">
        <v>36</v>
      </c>
      <c r="J2" s="130"/>
      <c r="K2" s="130"/>
      <c r="L2" s="130"/>
      <c r="M2" s="130"/>
      <c r="N2" s="130"/>
      <c r="O2" s="130"/>
      <c r="P2" s="131"/>
    </row>
    <row r="3" spans="2:16" ht="20.25" customHeight="1" thickBot="1">
      <c r="B3" t="s">
        <v>20</v>
      </c>
      <c r="D3">
        <v>1</v>
      </c>
      <c r="E3" s="141"/>
      <c r="F3" s="142"/>
      <c r="G3" s="137"/>
      <c r="H3" s="138"/>
      <c r="I3" s="64" t="s">
        <v>0</v>
      </c>
      <c r="J3" s="52" t="s">
        <v>2</v>
      </c>
      <c r="K3" s="52" t="s">
        <v>3</v>
      </c>
      <c r="L3" s="52" t="s">
        <v>4</v>
      </c>
      <c r="M3" s="52" t="s">
        <v>5</v>
      </c>
      <c r="N3" s="52" t="s">
        <v>6</v>
      </c>
      <c r="O3" s="52" t="s">
        <v>32</v>
      </c>
      <c r="P3" s="53" t="s">
        <v>1</v>
      </c>
    </row>
    <row r="4" spans="2:16" ht="30" customHeight="1" thickTop="1">
      <c r="B4" t="s">
        <v>22</v>
      </c>
      <c r="D4">
        <v>2</v>
      </c>
      <c r="E4" s="143">
        <v>1</v>
      </c>
      <c r="F4" s="134" t="s">
        <v>43</v>
      </c>
      <c r="G4" s="56" t="s">
        <v>11</v>
      </c>
      <c r="H4" s="62" t="s">
        <v>37</v>
      </c>
      <c r="I4" s="65">
        <v>5</v>
      </c>
      <c r="J4" s="57">
        <v>2</v>
      </c>
      <c r="K4" s="57">
        <v>5</v>
      </c>
      <c r="L4" s="57">
        <v>10</v>
      </c>
      <c r="M4" s="57">
        <v>90</v>
      </c>
      <c r="N4" s="57">
        <v>20</v>
      </c>
      <c r="O4" s="57">
        <v>55</v>
      </c>
      <c r="P4" s="58">
        <v>70</v>
      </c>
    </row>
    <row r="5" spans="2:16" ht="30" customHeight="1" thickBot="1">
      <c r="B5" t="s">
        <v>21</v>
      </c>
      <c r="D5">
        <v>3</v>
      </c>
      <c r="E5" s="144"/>
      <c r="F5" s="133"/>
      <c r="G5" s="59" t="s">
        <v>12</v>
      </c>
      <c r="H5" s="63" t="s">
        <v>37</v>
      </c>
      <c r="I5" s="66">
        <v>2</v>
      </c>
      <c r="J5" s="60">
        <v>65</v>
      </c>
      <c r="K5" s="60">
        <v>3</v>
      </c>
      <c r="L5" s="60">
        <v>8</v>
      </c>
      <c r="M5" s="60">
        <v>410</v>
      </c>
      <c r="N5" s="60">
        <v>130</v>
      </c>
      <c r="O5" s="60">
        <v>50</v>
      </c>
      <c r="P5" s="61">
        <v>75</v>
      </c>
    </row>
    <row r="6" spans="5:16" ht="30" customHeight="1" thickTop="1">
      <c r="E6" s="143">
        <v>2</v>
      </c>
      <c r="F6" s="132" t="s">
        <v>40</v>
      </c>
      <c r="G6" s="56" t="s">
        <v>11</v>
      </c>
      <c r="H6" s="62" t="s">
        <v>37</v>
      </c>
      <c r="I6" s="65"/>
      <c r="J6" s="57"/>
      <c r="K6" s="57"/>
      <c r="L6" s="57"/>
      <c r="M6" s="57"/>
      <c r="N6" s="57"/>
      <c r="O6" s="57"/>
      <c r="P6" s="58"/>
    </row>
    <row r="7" spans="5:16" ht="30" customHeight="1" thickBot="1">
      <c r="E7" s="144"/>
      <c r="F7" s="133"/>
      <c r="G7" s="59" t="s">
        <v>12</v>
      </c>
      <c r="H7" s="63" t="s">
        <v>37</v>
      </c>
      <c r="I7" s="66"/>
      <c r="J7" s="60"/>
      <c r="K7" s="60"/>
      <c r="L7" s="60"/>
      <c r="M7" s="60"/>
      <c r="N7" s="60"/>
      <c r="O7" s="60"/>
      <c r="P7" s="61"/>
    </row>
    <row r="8" spans="4:16" ht="30" customHeight="1" thickTop="1">
      <c r="D8">
        <v>4</v>
      </c>
      <c r="E8" s="143">
        <v>3</v>
      </c>
      <c r="F8" s="132" t="s">
        <v>42</v>
      </c>
      <c r="G8" s="56" t="s">
        <v>11</v>
      </c>
      <c r="H8" s="62" t="s">
        <v>37</v>
      </c>
      <c r="I8" s="65"/>
      <c r="J8" s="57"/>
      <c r="K8" s="57"/>
      <c r="L8" s="57"/>
      <c r="M8" s="57"/>
      <c r="N8" s="57"/>
      <c r="O8" s="57"/>
      <c r="P8" s="58"/>
    </row>
    <row r="9" spans="4:16" ht="30" customHeight="1" thickBot="1">
      <c r="D9">
        <v>5</v>
      </c>
      <c r="E9" s="144"/>
      <c r="F9" s="133"/>
      <c r="G9" s="59" t="s">
        <v>12</v>
      </c>
      <c r="H9" s="63" t="s">
        <v>37</v>
      </c>
      <c r="I9" s="66"/>
      <c r="J9" s="60"/>
      <c r="K9" s="60"/>
      <c r="L9" s="60"/>
      <c r="M9" s="60"/>
      <c r="N9" s="60"/>
      <c r="O9" s="60"/>
      <c r="P9" s="61"/>
    </row>
    <row r="10" spans="5:16" ht="30" customHeight="1" thickTop="1">
      <c r="E10" s="143">
        <v>4</v>
      </c>
      <c r="F10" s="132" t="s">
        <v>41</v>
      </c>
      <c r="G10" s="56" t="s">
        <v>11</v>
      </c>
      <c r="H10" s="62" t="s">
        <v>37</v>
      </c>
      <c r="I10" s="65"/>
      <c r="J10" s="57"/>
      <c r="K10" s="57"/>
      <c r="L10" s="57"/>
      <c r="M10" s="57"/>
      <c r="N10" s="57"/>
      <c r="O10" s="57"/>
      <c r="P10" s="58"/>
    </row>
    <row r="11" spans="5:16" ht="30" customHeight="1" thickBot="1">
      <c r="E11" s="144"/>
      <c r="F11" s="133"/>
      <c r="G11" s="59" t="s">
        <v>12</v>
      </c>
      <c r="H11" s="63" t="s">
        <v>37</v>
      </c>
      <c r="I11" s="66"/>
      <c r="J11" s="60"/>
      <c r="K11" s="60"/>
      <c r="L11" s="60"/>
      <c r="M11" s="60"/>
      <c r="N11" s="60"/>
      <c r="O11" s="60"/>
      <c r="P11" s="61"/>
    </row>
    <row r="12" ht="15" customHeight="1" thickTop="1">
      <c r="F12" s="26"/>
    </row>
    <row r="13" spans="6:7" ht="15">
      <c r="F13" s="89" t="s">
        <v>39</v>
      </c>
      <c r="G13" s="92" t="s">
        <v>22</v>
      </c>
    </row>
    <row r="14" spans="6:7" ht="15">
      <c r="F14" s="90" t="s">
        <v>38</v>
      </c>
      <c r="G14" s="93">
        <v>4</v>
      </c>
    </row>
    <row r="15" spans="6:7" ht="15">
      <c r="F15" s="90" t="s">
        <v>48</v>
      </c>
      <c r="G15" s="93">
        <v>224145</v>
      </c>
    </row>
    <row r="16" spans="6:7" ht="15">
      <c r="F16" s="91" t="s">
        <v>49</v>
      </c>
      <c r="G16" s="94">
        <v>45473</v>
      </c>
    </row>
    <row r="19" ht="23.25">
      <c r="H19" s="95" t="s">
        <v>53</v>
      </c>
    </row>
    <row r="21" ht="15">
      <c r="F21">
        <f>COUNT(TAB!I4:P4,TAB!I5:P5,TAB!I6:P6,TAB!I7:P7,TAB!I8:P8,TAB!I9:P9,TAB!I10:P10,TAB!I11:P11)</f>
        <v>16</v>
      </c>
    </row>
  </sheetData>
  <sheetProtection sheet="1"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2020-06-22T14:20:41Z</cp:lastPrinted>
  <dcterms:created xsi:type="dcterms:W3CDTF">2013-01-18T12:08:53Z</dcterms:created>
  <dcterms:modified xsi:type="dcterms:W3CDTF">2024-03-12T08:40:15Z</dcterms:modified>
  <cp:category/>
  <cp:version/>
  <cp:contentType/>
  <cp:contentStatus/>
</cp:coreProperties>
</file>