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12__Zakázka__124365/"/>
    </mc:Choice>
  </mc:AlternateContent>
  <xr:revisionPtr revIDLastSave="14" documentId="8_{09669050-080F-4D7F-943A-AB9B5A75AA35}" xr6:coauthVersionLast="47" xr6:coauthVersionMax="47" xr10:uidLastSave="{067A722B-94A7-4D55-AAC5-A38196370020}"/>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<sst xmlns="http://schemas.openxmlformats.org/spreadsheetml/2006/main" count="98" uniqueCount="54">
  <si>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</si>
  <si>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</si>
  <si>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</si>
  <si>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</si>
  <si>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</si>
  <si>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</si>
  <si>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</si>
  <si>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</si>
  <si>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</si>
  <si>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</si>
  <si>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</si>
  <si>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</si>
  <si>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</si>
  <si>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</si>
  <si>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</si>
  <si>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</si>
  <si>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</si>
  <si>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</si>
  <si>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</si>
  <si>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</si>
  <si>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</si>
  <si>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</si>
  <si>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</si>
  <si>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</si>
  <si>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</si>
  <si>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</si>
  <si>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</si>
  <si>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</si>
  <si>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</si>
  <si>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</si>
  <si>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</si>
  <si>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</si>
  <si>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</si>
  <si>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</si>
  <si>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</si>
  <si>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</si>
  <si>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</si>
  <si>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</si>
  <si>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</si>
  <si>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</si>
  <si>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</si>
  <si>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</si>
  <si>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</si>
  <si>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</si>
  <si>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</si>
  <si>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</si>
  <si>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</si>
  <si>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</si>
  <si>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</si>
  <si>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</si>
  <si>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</si>
  <si>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0"/>
        <color theme="1"/>
        <rFont val="Arial"/>
        <family val="2"/>
        <charset val="238"/>
      </rPr>
      <t xml:space="preserve"> harvestorové technologie</t>
    </r>
  </si>
  <si>
    <r>
      <t xml:space="preserve">Těžba a soustřeďování dříví na OM </t>
    </r>
    <r>
      <rPr>
        <b/>
        <sz val="11"/>
        <color theme="1"/>
        <rFont val="Arial"/>
        <family val="2"/>
        <charset val="238"/>
      </rPr>
      <t>s využitím harvestorové technologie</t>
    </r>
  </si>
  <si>
    <t>celková cena zakázky 1 453 375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</si>
</sst>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33" sqref="L3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50</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TAB!G13</f>
        <v>Polesí Bílovice nad Svitavou</v>
      </c>
      <c r="F2" s="120"/>
      <c r="G2" s="120"/>
      <c r="H2" s="31"/>
      <c r="I2" s="39" t="s">
        <v>30</v>
      </c>
      <c r="J2" s="40">
        <f>TAB!$G$14</f>
        <v>1.2</v>
      </c>
      <c r="K2" s="32"/>
      <c r="L2" s="51" t="s">
        <v>45</v>
      </c>
      <c r="M2" s="55">
        <f>TAB!$G$15</f>
        <v>124365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46</v>
      </c>
      <c r="K3" s="121"/>
      <c r="L3" s="121"/>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0" t="s">
        <v>49</v>
      </c>
      <c r="C6" s="98"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1"/>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52</v>
      </c>
      <c r="C10" s="98" t="s">
        <v>11</v>
      </c>
      <c r="D10" s="77" t="s">
        <v>13</v>
      </c>
      <c r="E10" s="78">
        <f>TAB!I6</f>
        <v>23</v>
      </c>
      <c r="F10" s="79">
        <f>TAB!J6</f>
        <v>395</v>
      </c>
      <c r="G10" s="80">
        <f>TAB!K6</f>
        <v>215</v>
      </c>
      <c r="H10" s="80">
        <f>TAB!L6</f>
        <v>386</v>
      </c>
      <c r="I10" s="80">
        <f>TAB!M6</f>
        <v>157</v>
      </c>
      <c r="J10" s="80">
        <f>TAB!N6</f>
        <v>113</v>
      </c>
      <c r="K10" s="80">
        <f>TAB!O6</f>
        <v>165</v>
      </c>
      <c r="L10" s="81">
        <f>TAB!P6</f>
        <v>1</v>
      </c>
      <c r="M10" s="82">
        <f t="shared" ref="M10" si="1">SUM(E10:L10)</f>
        <v>1455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67</v>
      </c>
      <c r="F12" s="70">
        <f>TAB!J7</f>
        <v>15</v>
      </c>
      <c r="G12" s="70">
        <f>TAB!K7</f>
        <v>65</v>
      </c>
      <c r="H12" s="70">
        <f>TAB!L7</f>
        <v>180</v>
      </c>
      <c r="I12" s="70">
        <f>TAB!M7</f>
        <v>145</v>
      </c>
      <c r="J12" s="70">
        <f>TAB!N7</f>
        <v>170</v>
      </c>
      <c r="K12" s="70">
        <f>TAB!O7</f>
        <v>2</v>
      </c>
      <c r="L12" s="71">
        <f>TAB!P7</f>
        <v>1</v>
      </c>
      <c r="M12" s="72">
        <f t="shared" ref="M12" si="2">SUM(E12:L12)</f>
        <v>645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43</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44</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5</v>
      </c>
      <c r="F6" s="132" t="s">
        <v>51</v>
      </c>
      <c r="G6" s="56" t="s">
        <v>11</v>
      </c>
      <c r="H6" s="62" t="s">
        <v>37</v>
      </c>
      <c r="I6" s="65">
        <v>23</v>
      </c>
      <c r="J6" s="57">
        <v>395</v>
      </c>
      <c r="K6" s="57">
        <v>215</v>
      </c>
      <c r="L6" s="57">
        <v>386</v>
      </c>
      <c r="M6" s="57">
        <v>157</v>
      </c>
      <c r="N6" s="57">
        <v>113</v>
      </c>
      <c r="O6" s="57">
        <v>165</v>
      </c>
      <c r="P6" s="58">
        <v>1</v>
      </c>
    </row>
    <row r="7" spans="2:16" ht="30" customHeight="1" thickBot="1" x14ac:dyDescent="0.3">
      <c r="E7" s="144"/>
      <c r="F7" s="133"/>
      <c r="G7" s="59" t="s">
        <v>12</v>
      </c>
      <c r="H7" s="63" t="s">
        <v>37</v>
      </c>
      <c r="I7" s="66">
        <v>67</v>
      </c>
      <c r="J7" s="60">
        <v>15</v>
      </c>
      <c r="K7" s="60">
        <v>65</v>
      </c>
      <c r="L7" s="60">
        <v>180</v>
      </c>
      <c r="M7" s="60">
        <v>145</v>
      </c>
      <c r="N7" s="60">
        <v>170</v>
      </c>
      <c r="O7" s="60">
        <v>2</v>
      </c>
      <c r="P7" s="61">
        <v>1</v>
      </c>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1.2</v>
      </c>
    </row>
    <row r="15" spans="2:16" x14ac:dyDescent="0.25">
      <c r="F15" s="90" t="s">
        <v>47</v>
      </c>
      <c r="G15" s="93">
        <v>124365</v>
      </c>
    </row>
    <row r="16" spans="2:16" x14ac:dyDescent="0.25">
      <c r="F16" s="91" t="s">
        <v>48</v>
      </c>
      <c r="G16" s="94">
        <v>45412</v>
      </c>
    </row>
    <row r="19" spans="6:8" ht="23.25" x14ac:dyDescent="0.35">
      <c r="H19" s="95" t="s">
        <v>53</v>
      </c>
    </row>
    <row r="21" spans="6:8"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2023-11-27T07:40:59Z</dcterms:modified>
</cp:coreProperties>
</file>