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persons/person.xml" ContentType="application/vnd.ms-excel.person+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6924"/>
  <workbookPr defaultThemeVersion="124226"/>
  <bookViews>
    <workbookView xWindow="65416" yWindow="65416" windowWidth="38640" windowHeight="21120" activeTab="0"/>
  </bookViews>
  <sheets>
    <sheet name="Nabídkový list" sheetId="1" r:id="rId1"/>
    <sheet name="TAB" sheetId="3" state="hidden" r:id="rId2"/>
    <sheet name="List1" sheetId="4" state="hidden" r:id="rId3"/>
  </sheets>
  <definedNames>
    <definedName name="_xlnm.Print_Area" localSheetId="0">'Nabídkový list'!$A$1:$M$31</definedName>
    <definedName name="Polesi">'TAB'!$B$3:$B$5</definedName>
    <definedName name="usek">'TAB'!$D$3:$D$9</definedName>
  </definedNames>
  <calcPr calcId="191029"/>
  <extLst/>
</workbook>
</file>

<file path=xl/sharedStrings.xml><?xml version="1.0" encoding="utf-8"?>
<sst xmlns="http://schemas.openxmlformats.org/spreadsheetml/2006/main" count="98" uniqueCount="54">
  <si>
    <t>do 0,09</t>
  </si>
  <si>
    <t xml:space="preserve">1,00 + </t>
  </si>
  <si>
    <t>0,10-0,14</t>
  </si>
  <si>
    <t>0,15-0,19</t>
  </si>
  <si>
    <t>0,20-0,29</t>
  </si>
  <si>
    <t>0,30-0,49</t>
  </si>
  <si>
    <t>0,50-0,69</t>
  </si>
  <si>
    <t>skupina  dřevin</t>
  </si>
  <si>
    <r>
      <t>hmotnatost těžených stromů v m</t>
    </r>
    <r>
      <rPr>
        <b/>
        <vertAlign val="superscript"/>
        <sz val="11"/>
        <color theme="1"/>
        <rFont val="Arial"/>
        <family val="2"/>
      </rPr>
      <t>3</t>
    </r>
  </si>
  <si>
    <r>
      <t>celkem m</t>
    </r>
    <r>
      <rPr>
        <b/>
        <vertAlign val="superscript"/>
        <sz val="11"/>
        <color theme="1"/>
        <rFont val="Arial"/>
        <family val="2"/>
      </rPr>
      <t>3</t>
    </r>
  </si>
  <si>
    <r>
      <t xml:space="preserve">Technologie   </t>
    </r>
    <r>
      <rPr>
        <b/>
        <i/>
        <sz val="9"/>
        <color theme="1"/>
        <rFont val="Arial"/>
        <family val="2"/>
      </rPr>
      <t xml:space="preserve"> </t>
    </r>
  </si>
  <si>
    <t>jehličnaté</t>
  </si>
  <si>
    <t>listnaté</t>
  </si>
  <si>
    <r>
      <t>Předpokládaný objem v m</t>
    </r>
    <r>
      <rPr>
        <vertAlign val="superscript"/>
        <sz val="9"/>
        <color theme="1"/>
        <rFont val="Arial"/>
        <family val="2"/>
      </rPr>
      <t>3</t>
    </r>
  </si>
  <si>
    <t>Výše DPH</t>
  </si>
  <si>
    <r>
      <t xml:space="preserve">Plátce DPH </t>
    </r>
    <r>
      <rPr>
        <vertAlign val="superscript"/>
        <sz val="11"/>
        <color theme="1"/>
        <rFont val="Arial"/>
        <family val="2"/>
      </rPr>
      <t>2</t>
    </r>
    <r>
      <rPr>
        <sz val="11"/>
        <color theme="1"/>
        <rFont val="Arial"/>
        <family val="2"/>
      </rPr>
      <t>)</t>
    </r>
  </si>
  <si>
    <r>
      <t xml:space="preserve">Celková cena za celkový předpokládaný objem v Kč bez DPH  </t>
    </r>
    <r>
      <rPr>
        <vertAlign val="superscript"/>
        <sz val="11"/>
        <color theme="1"/>
        <rFont val="Arial"/>
        <family val="2"/>
      </rPr>
      <t>1</t>
    </r>
    <r>
      <rPr>
        <sz val="11"/>
        <color theme="1"/>
        <rFont val="Arial"/>
        <family val="2"/>
      </rPr>
      <t>)</t>
    </r>
  </si>
  <si>
    <r>
      <t xml:space="preserve">Celková cena za celkový předpokládaný objem v Kč s DPH </t>
    </r>
    <r>
      <rPr>
        <vertAlign val="superscript"/>
        <sz val="11"/>
        <color theme="1"/>
        <rFont val="Arial"/>
        <family val="2"/>
      </rPr>
      <t>1</t>
    </r>
    <r>
      <rPr>
        <sz val="11"/>
        <color theme="1"/>
        <rFont val="Arial"/>
        <family val="2"/>
      </rPr>
      <t>)</t>
    </r>
  </si>
  <si>
    <t>Polesí:</t>
  </si>
  <si>
    <t>ne</t>
  </si>
  <si>
    <t>Polesí Vranov</t>
  </si>
  <si>
    <t>Polesí Bílovice nad Svitavou</t>
  </si>
  <si>
    <t>Polesí Habrůvka</t>
  </si>
  <si>
    <t>Polesí</t>
  </si>
  <si>
    <r>
      <t>Cena za 1 m</t>
    </r>
    <r>
      <rPr>
        <vertAlign val="superscript"/>
        <sz val="9"/>
        <color theme="1"/>
        <rFont val="Arial"/>
        <family val="2"/>
      </rPr>
      <t xml:space="preserve">3 </t>
    </r>
    <r>
      <rPr>
        <sz val="9"/>
        <color theme="1"/>
        <rFont val="Arial"/>
        <family val="2"/>
      </rPr>
      <t>v Kč bez DPH</t>
    </r>
  </si>
  <si>
    <r>
      <t>Cena za 1 m</t>
    </r>
    <r>
      <rPr>
        <vertAlign val="superscript"/>
        <sz val="9"/>
        <color theme="1"/>
        <rFont val="Arial"/>
        <family val="2"/>
      </rPr>
      <t>3</t>
    </r>
    <r>
      <rPr>
        <sz val="9"/>
        <color theme="1"/>
        <rFont val="Arial"/>
        <family val="2"/>
      </rPr>
      <t xml:space="preserve"> v Kč bez DPH</t>
    </r>
  </si>
  <si>
    <t>Nabídkový list</t>
  </si>
  <si>
    <t xml:space="preserve">1) Pokud jsou vyplněny všechny jednotkové ceny, je proveden automatický výpočet celkové ceny, tím však nejsou uchazeči zproštěni odpovědnosti za správné stanovení celkové nabídkové ceny. Uchazeči jsou povinni provést kontrolu výpočtu celkové nabídkové ceny a za její správnost je odpovědný pouze a jedině uchazeč.  </t>
  </si>
  <si>
    <t>2) Vyplní se ANO nebo NE</t>
  </si>
  <si>
    <t>usek</t>
  </si>
  <si>
    <t>Lesnický úsek:</t>
  </si>
  <si>
    <t>Uchazeč je povinen vyplnit zeleně podbarvené buňky</t>
  </si>
  <si>
    <t>0,70-0,99</t>
  </si>
  <si>
    <t>Těžba a soustřeďování dříví na OM s využitím koně</t>
  </si>
  <si>
    <t>ano</t>
  </si>
  <si>
    <r>
      <t xml:space="preserve">Technologie   </t>
    </r>
    <r>
      <rPr>
        <b/>
        <i/>
        <sz val="10"/>
        <color theme="1"/>
        <rFont val="Arial"/>
        <family val="2"/>
      </rPr>
      <t xml:space="preserve"> </t>
    </r>
  </si>
  <si>
    <r>
      <t>hmotnatost těžených stromů v m</t>
    </r>
    <r>
      <rPr>
        <b/>
        <vertAlign val="superscript"/>
        <sz val="10"/>
        <color theme="1"/>
        <rFont val="Arial"/>
        <family val="2"/>
      </rPr>
      <t>3</t>
    </r>
  </si>
  <si>
    <r>
      <t>Předpokládaný objem v m</t>
    </r>
    <r>
      <rPr>
        <vertAlign val="superscript"/>
        <sz val="10"/>
        <color theme="1"/>
        <rFont val="Arial"/>
        <family val="2"/>
      </rPr>
      <t>3</t>
    </r>
  </si>
  <si>
    <t>úsek:</t>
  </si>
  <si>
    <t>polesí:</t>
  </si>
  <si>
    <r>
      <t>Těžba a soustřeďování dříví na OM s využitím</t>
    </r>
    <r>
      <rPr>
        <b/>
        <sz val="10"/>
        <color theme="1"/>
        <rFont val="Arial"/>
        <family val="2"/>
      </rPr>
      <t xml:space="preserve"> koně</t>
    </r>
  </si>
  <si>
    <r>
      <t xml:space="preserve">Těžba a soustřeďování dříví na OM s využitím </t>
    </r>
    <r>
      <rPr>
        <b/>
        <sz val="10"/>
        <color theme="1"/>
        <rFont val="Arial"/>
        <family val="2"/>
      </rPr>
      <t xml:space="preserve">lanového systému </t>
    </r>
    <r>
      <rPr>
        <sz val="10"/>
        <color theme="1"/>
        <rFont val="Arial"/>
        <family val="2"/>
      </rPr>
      <t>(dlouhé lano)</t>
    </r>
  </si>
  <si>
    <r>
      <t xml:space="preserve">Těžba a soustřeďování dříví na OM s využitím lesní </t>
    </r>
    <r>
      <rPr>
        <b/>
        <sz val="10"/>
        <color theme="1"/>
        <rFont val="Arial"/>
        <family val="2"/>
      </rPr>
      <t>lanovky</t>
    </r>
  </si>
  <si>
    <r>
      <t>Těžba a soustřeďování dříví na  OM v</t>
    </r>
    <r>
      <rPr>
        <b/>
        <sz val="10"/>
        <color theme="1"/>
        <rFont val="Arial"/>
        <family val="2"/>
      </rPr>
      <t xml:space="preserve"> traktorových terénech</t>
    </r>
  </si>
  <si>
    <r>
      <t xml:space="preserve">Těžba a soustřeďování dříví na OM s </t>
    </r>
    <r>
      <rPr>
        <b/>
        <sz val="11"/>
        <color theme="1"/>
        <rFont val="Arial"/>
        <family val="2"/>
      </rPr>
      <t>využitím lesní lanovky</t>
    </r>
  </si>
  <si>
    <r>
      <t xml:space="preserve">Těžba a soustřeďování dříví na OM </t>
    </r>
    <r>
      <rPr>
        <b/>
        <sz val="11"/>
        <color theme="1"/>
        <rFont val="Arial"/>
        <family val="2"/>
      </rPr>
      <t>s využitím koně</t>
    </r>
  </si>
  <si>
    <r>
      <t xml:space="preserve">Těžba a soustřeďování na OM s využitím </t>
    </r>
    <r>
      <rPr>
        <b/>
        <sz val="11"/>
        <color theme="1"/>
        <rFont val="Arial"/>
        <family val="2"/>
      </rPr>
      <t>lanového systému (dlouhé lano)</t>
    </r>
  </si>
  <si>
    <t>Zakázka č.:</t>
  </si>
  <si>
    <t>Konec realizace plnění:</t>
  </si>
  <si>
    <t>zakázka</t>
  </si>
  <si>
    <t>konec plnění:</t>
  </si>
  <si>
    <r>
      <t xml:space="preserve">Těžba a soustřeďování dříví na OM </t>
    </r>
    <r>
      <rPr>
        <b/>
        <sz val="11"/>
        <color theme="1"/>
        <rFont val="Arial"/>
        <family val="2"/>
      </rPr>
      <t>v traktorových terénech</t>
    </r>
  </si>
  <si>
    <t>Příloha č. 2</t>
  </si>
  <si>
    <t>celková cena zakázky 1 369 909 Kč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</si>
</sst>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font>
      <sz val="11"/>
      <color theme="1"/>
      <name val="Calibri"/>
      <family val="2"/>
      <scheme val="minor"/>
    </font>
    <font>
      <sz val="10"/>
      <name val="Arial"/>
      <family val="2"/>
    </font>
    <font>
      <sz val="11"/>
      <color theme="1"/>
      <name val="Arial"/>
      <family val="2"/>
    </font>
    <font>
      <b/>
      <sz val="11"/>
      <color theme="1"/>
      <name val="Arial"/>
      <family val="2"/>
    </font>
    <font>
      <b/>
      <vertAlign val="superscript"/>
      <sz val="11"/>
      <color theme="1"/>
      <name val="Arial"/>
      <family val="2"/>
    </font>
    <font>
      <b/>
      <i/>
      <sz val="9"/>
      <color theme="1"/>
      <name val="Arial"/>
      <family val="2"/>
    </font>
    <font>
      <b/>
      <u val="single"/>
      <sz val="11"/>
      <color rgb="FFFF0000"/>
      <name val="Arial"/>
      <family val="2"/>
    </font>
    <font>
      <vertAlign val="superscript"/>
      <sz val="11"/>
      <color theme="1"/>
      <name val="Arial"/>
      <family val="2"/>
    </font>
    <font>
      <sz val="9"/>
      <color theme="1"/>
      <name val="Arial"/>
      <family val="2"/>
    </font>
    <font>
      <vertAlign val="superscript"/>
      <sz val="9"/>
      <color theme="1"/>
      <name val="Arial"/>
      <family val="2"/>
    </font>
    <font>
      <sz val="11"/>
      <color theme="0"/>
      <name val="Arial"/>
      <family val="2"/>
    </font>
    <font>
      <i/>
      <sz val="11"/>
      <color theme="1"/>
      <name val="Arial"/>
      <family val="2"/>
    </font>
    <font>
      <sz val="12"/>
      <color theme="1"/>
      <name val="Calibri"/>
      <family val="2"/>
      <scheme val="minor"/>
    </font>
    <font>
      <b/>
      <sz val="14"/>
      <color theme="1"/>
      <name val="Arial"/>
      <family val="2"/>
    </font>
    <font>
      <sz val="12"/>
      <color theme="1"/>
      <name val="Arial"/>
      <family val="2"/>
    </font>
    <font>
      <b/>
      <sz val="12"/>
      <color theme="1"/>
      <name val="Arial"/>
      <family val="2"/>
    </font>
    <font>
      <sz val="11"/>
      <name val="Arial"/>
      <family val="2"/>
    </font>
    <font>
      <b/>
      <sz val="10"/>
      <color theme="1"/>
      <name val="Arial"/>
      <family val="2"/>
    </font>
    <font>
      <b/>
      <i/>
      <sz val="10"/>
      <color theme="1"/>
      <name val="Arial"/>
      <family val="2"/>
    </font>
    <font>
      <b/>
      <vertAlign val="superscript"/>
      <sz val="10"/>
      <color theme="1"/>
      <name val="Arial"/>
      <family val="2"/>
    </font>
    <font>
      <sz val="10"/>
      <color theme="1"/>
      <name val="Arial"/>
      <family val="2"/>
    </font>
    <font>
      <vertAlign val="superscript"/>
      <sz val="10"/>
      <color theme="1"/>
      <name val="Arial"/>
      <family val="2"/>
    </font>
    <font>
      <b/>
      <sz val="14"/>
      <color theme="1"/>
      <name val="Calibri"/>
      <family val="2"/>
      <scheme val="minor"/>
    </font>
    <font>
      <sz val="11"/>
      <color rgb="FFFF0000"/>
      <name val="Arial"/>
      <family val="2"/>
    </font>
    <font>
      <sz val="18"/>
      <color rgb="FFFF0000"/>
      <name val="Calibri"/>
      <family val="2"/>
      <scheme val="minor"/>
    </font>
  </fonts>
  <fills count="6">
    <fill>
      <patternFill/>
    </fill>
    <fill>
      <patternFill patternType="gray125"/>
    </fill>
    <fill>
      <patternFill patternType="solid">
        <fgColor theme="6" tint="0.5999600291252136"/>
        <bgColor indexed="64"/>
      </patternFill>
    </fill>
    <fill>
      <patternFill patternType="solid">
        <fgColor theme="0"/>
        <bgColor indexed="64"/>
      </patternFill>
    </fill>
    <fill>
      <patternFill patternType="solid">
        <fgColor theme="6" tint="0.5999900102615356"/>
        <bgColor indexed="64"/>
      </patternFill>
    </fill>
    <fill>
      <patternFill patternType="solid">
        <fgColor theme="0" tint="-0.1499900072813034"/>
        <bgColor indexed="64"/>
      </patternFill>
    </fill>
  </fills>
  <borders count="88">
    <border>
      <left/>
      <right/>
      <top/>
      <bottom/>
      <diagonal/>
    </border>
    <border>
      <left/>
      <right style="thin"/>
      <top style="hair"/>
      <bottom style="thin"/>
    </border>
    <border>
      <left/>
      <right style="medium"/>
      <top style="thin"/>
      <bottom style="thin"/>
    </border>
    <border>
      <left/>
      <right/>
      <top/>
      <bottom style="medium"/>
    </border>
    <border>
      <left/>
      <right style="medium"/>
      <top style="medium"/>
      <bottom style="hair"/>
    </border>
    <border>
      <left style="medium"/>
      <right style="medium"/>
      <top style="medium"/>
      <bottom style="hair"/>
    </border>
    <border>
      <left style="thin"/>
      <right style="medium"/>
      <top style="hair"/>
      <bottom style="thin"/>
    </border>
    <border>
      <left style="medium"/>
      <right style="medium"/>
      <top style="hair"/>
      <bottom style="thin"/>
    </border>
    <border>
      <left/>
      <right style="medium"/>
      <top/>
      <bottom style="hair"/>
    </border>
    <border>
      <left style="medium"/>
      <right style="medium"/>
      <top style="thin"/>
      <bottom style="hair"/>
    </border>
    <border>
      <left style="thin"/>
      <right style="medium"/>
      <top style="hair"/>
      <bottom style="medium"/>
    </border>
    <border>
      <left style="medium"/>
      <right style="medium"/>
      <top style="hair"/>
      <bottom style="medium"/>
    </border>
    <border>
      <left/>
      <right/>
      <top style="medium"/>
      <bottom/>
    </border>
    <border>
      <left/>
      <right style="medium"/>
      <top style="medium"/>
      <bottom/>
    </border>
    <border>
      <left/>
      <right/>
      <top style="thin"/>
      <bottom style="thin"/>
    </border>
    <border>
      <left/>
      <right style="medium"/>
      <top/>
      <bottom style="medium"/>
    </border>
    <border>
      <left style="medium"/>
      <right/>
      <top style="medium"/>
      <bottom/>
    </border>
    <border>
      <left/>
      <right style="thin"/>
      <top style="hair"/>
      <bottom style="medium"/>
    </border>
    <border>
      <left style="medium"/>
      <right style="medium"/>
      <top style="thin"/>
      <bottom style="thin"/>
    </border>
    <border>
      <left style="medium"/>
      <right style="medium"/>
      <top style="medium"/>
      <bottom/>
    </border>
    <border>
      <left/>
      <right style="thin"/>
      <top/>
      <bottom style="medium"/>
    </border>
    <border>
      <left style="thin"/>
      <right style="thin"/>
      <top/>
      <bottom style="medium"/>
    </border>
    <border>
      <left style="thin"/>
      <right style="medium"/>
      <top/>
      <bottom style="medium"/>
    </border>
    <border>
      <left style="thin"/>
      <right style="thin"/>
      <top style="medium"/>
      <bottom style="hair"/>
    </border>
    <border>
      <left style="thin"/>
      <right style="medium"/>
      <top style="medium"/>
      <bottom style="hair"/>
    </border>
    <border>
      <left style="thin"/>
      <right style="thin"/>
      <top style="thin"/>
      <bottom style="hair"/>
    </border>
    <border>
      <left style="thin"/>
      <right style="medium"/>
      <top style="thin"/>
      <bottom style="hair"/>
    </border>
    <border>
      <left/>
      <right style="thin"/>
      <top style="medium"/>
      <bottom style="hair"/>
    </border>
    <border>
      <left/>
      <right style="thin"/>
      <top style="thin"/>
      <bottom style="hair"/>
    </border>
    <border>
      <left style="thin"/>
      <right style="thin"/>
      <top/>
      <bottom style="thick"/>
    </border>
    <border>
      <left style="thin"/>
      <right style="thick"/>
      <top/>
      <bottom style="thick"/>
    </border>
    <border>
      <left style="medium"/>
      <right style="medium"/>
      <top/>
      <bottom style="medium"/>
    </border>
    <border>
      <left style="medium"/>
      <right style="thin"/>
      <top style="thick"/>
      <bottom style="dotted"/>
    </border>
    <border>
      <left/>
      <right style="thin"/>
      <top style="thick"/>
      <bottom style="dotted"/>
    </border>
    <border>
      <left/>
      <right style="thick"/>
      <top style="thick"/>
      <bottom style="dotted"/>
    </border>
    <border>
      <left style="medium"/>
      <right style="thin"/>
      <top style="dotted"/>
      <bottom style="thick"/>
    </border>
    <border>
      <left/>
      <right style="thin"/>
      <top style="dotted"/>
      <bottom style="thick"/>
    </border>
    <border>
      <left/>
      <right style="thick"/>
      <top style="dotted"/>
      <bottom style="thick"/>
    </border>
    <border>
      <left style="thin"/>
      <right/>
      <top style="thick"/>
      <bottom style="dotted"/>
    </border>
    <border>
      <left style="thin"/>
      <right/>
      <top style="dotted"/>
      <bottom style="thick"/>
    </border>
    <border>
      <left style="thick"/>
      <right style="thin"/>
      <top/>
      <bottom style="thick"/>
    </border>
    <border>
      <left style="thick"/>
      <right style="thin"/>
      <top style="thick"/>
      <bottom style="dotted"/>
    </border>
    <border>
      <left style="thick"/>
      <right style="thin"/>
      <top style="dotted"/>
      <bottom style="thick"/>
    </border>
    <border>
      <left style="thin"/>
      <right style="medium"/>
      <top/>
      <bottom style="dotted"/>
    </border>
    <border>
      <left/>
      <right style="thin"/>
      <top style="thin"/>
      <bottom style="dotted"/>
    </border>
    <border>
      <left style="thin"/>
      <right style="thin"/>
      <top style="thin"/>
      <bottom style="dotted"/>
    </border>
    <border>
      <left style="thin"/>
      <right style="medium"/>
      <top style="thin"/>
      <bottom style="dotted"/>
    </border>
    <border>
      <left style="medium"/>
      <right style="medium"/>
      <top style="thin"/>
      <bottom style="dotted"/>
    </border>
    <border>
      <left style="thin"/>
      <right style="medium"/>
      <top style="dotted"/>
      <bottom style="medium"/>
    </border>
    <border>
      <left/>
      <right style="thin"/>
      <top style="dotted"/>
      <bottom style="medium"/>
    </border>
    <border>
      <left style="medium"/>
      <right style="medium"/>
      <top style="dotted"/>
      <bottom style="medium"/>
    </border>
    <border>
      <left style="thin"/>
      <right style="medium"/>
      <top style="medium"/>
      <bottom style="dotted"/>
    </border>
    <border>
      <left/>
      <right style="thin"/>
      <top style="medium"/>
      <bottom style="dotted"/>
    </border>
    <border>
      <left style="thin"/>
      <right style="thin"/>
      <top style="medium"/>
      <bottom style="dotted"/>
    </border>
    <border>
      <left style="medium"/>
      <right style="medium"/>
      <top style="medium"/>
      <bottom style="dotted"/>
    </border>
    <border>
      <left style="thin"/>
      <right style="medium"/>
      <top style="dotted"/>
      <bottom style="thin"/>
    </border>
    <border>
      <left/>
      <right style="thin"/>
      <top style="dotted"/>
      <bottom style="thin"/>
    </border>
    <border>
      <left style="medium"/>
      <right style="medium"/>
      <top style="dotted"/>
      <bottom style="thin"/>
    </border>
    <border>
      <left/>
      <right/>
      <top/>
      <bottom style="dashed"/>
    </border>
    <border>
      <left/>
      <right/>
      <top style="dashed"/>
      <bottom style="dashed"/>
    </border>
    <border>
      <left style="thin"/>
      <right/>
      <top/>
      <bottom style="dashed"/>
    </border>
    <border>
      <left style="thin"/>
      <right/>
      <top style="dashed"/>
      <bottom style="dashed"/>
    </border>
    <border>
      <left style="thin"/>
      <right/>
      <top/>
      <bottom/>
    </border>
    <border>
      <left style="medium"/>
      <right style="thin"/>
      <top style="thin"/>
      <bottom/>
    </border>
    <border>
      <left style="medium"/>
      <right style="thin"/>
      <top/>
      <bottom style="medium"/>
    </border>
    <border>
      <left style="medium"/>
      <right style="medium"/>
      <top/>
      <bottom/>
    </border>
    <border>
      <left style="medium"/>
      <right/>
      <top style="medium"/>
      <bottom style="hair"/>
    </border>
    <border>
      <left/>
      <right/>
      <top style="medium"/>
      <bottom style="hair"/>
    </border>
    <border>
      <left style="medium"/>
      <right/>
      <top/>
      <bottom style="medium"/>
    </border>
    <border>
      <left style="medium"/>
      <right style="thin"/>
      <top style="medium"/>
      <bottom/>
    </border>
    <border>
      <left style="medium"/>
      <right style="thin"/>
      <top/>
      <bottom style="thin"/>
    </border>
    <border>
      <left style="thin"/>
      <right/>
      <top style="thin"/>
      <bottom style="thin"/>
    </border>
    <border>
      <left/>
      <right style="thin"/>
      <top style="thin"/>
      <bottom style="thin"/>
    </border>
    <border>
      <left style="medium"/>
      <right/>
      <top style="thin"/>
      <bottom style="thin"/>
    </border>
    <border>
      <left style="thick"/>
      <right/>
      <top style="thick"/>
      <bottom style="thin"/>
    </border>
    <border>
      <left/>
      <right/>
      <top style="thick"/>
      <bottom style="thin"/>
    </border>
    <border>
      <left/>
      <right style="thick"/>
      <top style="thick"/>
      <bottom style="thin"/>
    </border>
    <border>
      <left style="thin"/>
      <right style="medium"/>
      <top style="medium"/>
      <bottom/>
    </border>
    <border>
      <left style="thin"/>
      <right style="medium"/>
      <top/>
      <bottom style="thick"/>
    </border>
    <border>
      <left style="thin"/>
      <right style="medium"/>
      <top style="thick"/>
      <bottom/>
    </border>
    <border>
      <left style="medium"/>
      <right/>
      <top style="thick"/>
      <bottom/>
    </border>
    <border>
      <left/>
      <right/>
      <top style="thick"/>
      <bottom/>
    </border>
    <border>
      <left style="medium"/>
      <right/>
      <top/>
      <bottom style="thick"/>
    </border>
    <border>
      <left/>
      <right/>
      <top/>
      <bottom style="thick"/>
    </border>
    <border>
      <left style="thick"/>
      <right/>
      <top style="thick"/>
      <bottom/>
    </border>
    <border>
      <left/>
      <right style="medium"/>
      <top style="thick"/>
      <bottom/>
    </border>
    <border>
      <left style="thick"/>
      <right/>
      <top/>
      <bottom style="thick"/>
    </border>
    <border>
      <left/>
      <right style="medium"/>
      <top/>
      <bottom style="thick"/>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45">
    <xf numFmtId="0" fontId="0" fillId="0" borderId="0" xfId="0"/>
    <xf numFmtId="3" fontId="2" fillId="2" borderId="1" xfId="0" applyNumberFormat="1" applyFont="1" applyFill="1" applyBorder="1" applyAlignment="1" applyProtection="1">
      <alignment horizontal="right" vertical="center" indent="1"/>
      <protection locked="0"/>
    </xf>
    <xf numFmtId="3" fontId="2" fillId="2" borderId="2" xfId="0" applyNumberFormat="1" applyFont="1" applyFill="1" applyBorder="1" applyAlignment="1" applyProtection="1">
      <alignment horizontal="center" vertical="center"/>
      <protection locked="0"/>
    </xf>
    <xf numFmtId="0" fontId="2" fillId="0" borderId="0" xfId="0" applyFont="1" applyAlignment="1">
      <alignment horizontal="left" vertical="center" indent="1"/>
    </xf>
    <xf numFmtId="0" fontId="2" fillId="0" borderId="0" xfId="0" applyFont="1" applyAlignment="1">
      <alignment horizontal="left" indent="1"/>
    </xf>
    <xf numFmtId="0" fontId="2" fillId="0" borderId="0" xfId="0" applyFont="1" applyAlignment="1">
      <alignment horizontal="right" vertical="center" indent="1"/>
    </xf>
    <xf numFmtId="0" fontId="2" fillId="0" borderId="0" xfId="0" applyFont="1"/>
    <xf numFmtId="0" fontId="2" fillId="3" borderId="0" xfId="0" applyFont="1" applyFill="1" applyAlignment="1">
      <alignment horizontal="left" indent="1"/>
    </xf>
    <xf numFmtId="0" fontId="2" fillId="3" borderId="0" xfId="0" applyFont="1" applyFill="1" applyAlignment="1">
      <alignment horizontal="right" vertical="center" indent="1"/>
    </xf>
    <xf numFmtId="0" fontId="6" fillId="3" borderId="3" xfId="0" applyFont="1" applyFill="1" applyBorder="1" applyAlignment="1">
      <alignment horizontal="right" vertical="center" indent="1"/>
    </xf>
    <xf numFmtId="0" fontId="10" fillId="0" borderId="0" xfId="0" applyFont="1"/>
    <xf numFmtId="0" fontId="8" fillId="0" borderId="4" xfId="0" applyFont="1" applyBorder="1" applyAlignment="1">
      <alignment horizontal="left" vertical="center" wrapText="1" indent="1"/>
    </xf>
    <xf numFmtId="3" fontId="3" fillId="0" borderId="5" xfId="0" applyNumberFormat="1" applyFont="1" applyBorder="1" applyAlignment="1">
      <alignment horizontal="right" vertical="center" indent="1"/>
    </xf>
    <xf numFmtId="0" fontId="8" fillId="0" borderId="6" xfId="0" applyFont="1" applyBorder="1" applyAlignment="1">
      <alignment horizontal="left" vertical="center" wrapText="1" indent="1"/>
    </xf>
    <xf numFmtId="3" fontId="3" fillId="0" borderId="7" xfId="0" applyNumberFormat="1" applyFont="1" applyBorder="1" applyAlignment="1">
      <alignment horizontal="right" vertical="center" indent="1"/>
    </xf>
    <xf numFmtId="0" fontId="8" fillId="0" borderId="8" xfId="0" applyFont="1" applyBorder="1" applyAlignment="1">
      <alignment horizontal="left" vertical="center" wrapText="1" indent="1"/>
    </xf>
    <xf numFmtId="3" fontId="3" fillId="0" borderId="9" xfId="0" applyNumberFormat="1" applyFont="1" applyBorder="1" applyAlignment="1">
      <alignment horizontal="right" vertical="center" indent="1"/>
    </xf>
    <xf numFmtId="0" fontId="8" fillId="0" borderId="10" xfId="0" applyFont="1" applyBorder="1" applyAlignment="1">
      <alignment horizontal="left" vertical="center" wrapText="1" indent="1"/>
    </xf>
    <xf numFmtId="3" fontId="3" fillId="0" borderId="11" xfId="0" applyNumberFormat="1" applyFont="1" applyBorder="1" applyAlignment="1">
      <alignment horizontal="right" vertical="center" indent="1"/>
    </xf>
    <xf numFmtId="0" fontId="2" fillId="0" borderId="12" xfId="0" applyFont="1" applyBorder="1" applyAlignment="1">
      <alignment horizontal="left" vertical="center" indent="1"/>
    </xf>
    <xf numFmtId="0" fontId="2" fillId="0" borderId="12" xfId="0" applyFont="1" applyBorder="1" applyAlignment="1">
      <alignment horizontal="right" vertical="center" indent="1"/>
    </xf>
    <xf numFmtId="0" fontId="2" fillId="0" borderId="13" xfId="0" applyFont="1" applyBorder="1" applyAlignment="1">
      <alignment horizontal="right" vertical="center" indent="1"/>
    </xf>
    <xf numFmtId="0" fontId="2" fillId="0" borderId="14" xfId="0" applyFont="1" applyBorder="1" applyAlignment="1">
      <alignment horizontal="right" vertical="center" indent="1"/>
    </xf>
    <xf numFmtId="0" fontId="2" fillId="0" borderId="3" xfId="0" applyFont="1" applyBorder="1" applyAlignment="1">
      <alignment horizontal="right" vertical="center" indent="1"/>
    </xf>
    <xf numFmtId="0" fontId="2" fillId="0" borderId="15" xfId="0" applyFont="1" applyBorder="1" applyAlignment="1">
      <alignment horizontal="right" vertical="center" indent="1"/>
    </xf>
    <xf numFmtId="0" fontId="0" fillId="0" borderId="0" xfId="0" applyAlignment="1">
      <alignment horizontal="right" vertical="center"/>
    </xf>
    <xf numFmtId="0" fontId="2" fillId="0" borderId="0" xfId="0" applyFont="1" applyAlignment="1">
      <alignment horizontal="left" vertical="center" wrapText="1" indent="1"/>
    </xf>
    <xf numFmtId="0" fontId="2" fillId="0" borderId="16" xfId="0" applyFont="1" applyBorder="1" applyAlignment="1">
      <alignment vertical="center"/>
    </xf>
    <xf numFmtId="3" fontId="2" fillId="2" borderId="17" xfId="0" applyNumberFormat="1" applyFont="1" applyFill="1" applyBorder="1" applyAlignment="1" applyProtection="1">
      <alignment horizontal="right" vertical="center" indent="1"/>
      <protection locked="0"/>
    </xf>
    <xf numFmtId="0" fontId="0" fillId="0" borderId="0" xfId="0" applyAlignment="1">
      <alignment horizontal="right"/>
    </xf>
    <xf numFmtId="0" fontId="13" fillId="3" borderId="0" xfId="0" applyFont="1" applyFill="1" applyAlignment="1">
      <alignment horizontal="left"/>
    </xf>
    <xf numFmtId="0" fontId="0" fillId="0" borderId="0" xfId="0" applyAlignment="1" applyProtection="1">
      <alignment horizontal="left"/>
      <protection locked="0"/>
    </xf>
    <xf numFmtId="0" fontId="2" fillId="0" borderId="0" xfId="0" applyFont="1" applyAlignment="1">
      <alignment horizontal="right"/>
    </xf>
    <xf numFmtId="0" fontId="11" fillId="3" borderId="0" xfId="0" applyFont="1" applyFill="1" applyAlignment="1">
      <alignment vertical="center"/>
    </xf>
    <xf numFmtId="3" fontId="2" fillId="4" borderId="18" xfId="0" applyNumberFormat="1" applyFont="1" applyFill="1" applyBorder="1" applyAlignment="1">
      <alignment horizontal="right" vertical="center" indent="1"/>
    </xf>
    <xf numFmtId="3" fontId="3" fillId="4" borderId="19" xfId="0" applyNumberFormat="1" applyFont="1" applyFill="1" applyBorder="1" applyAlignment="1">
      <alignment horizontal="right" vertical="center" indent="1"/>
    </xf>
    <xf numFmtId="0" fontId="3" fillId="5" borderId="20" xfId="0" applyFont="1" applyFill="1" applyBorder="1" applyAlignment="1">
      <alignment horizontal="center" vertical="center"/>
    </xf>
    <xf numFmtId="0" fontId="3" fillId="5" borderId="21" xfId="0" applyFont="1" applyFill="1" applyBorder="1" applyAlignment="1">
      <alignment horizontal="center" vertical="center"/>
    </xf>
    <xf numFmtId="0" fontId="3" fillId="5" borderId="22" xfId="0" applyFont="1" applyFill="1" applyBorder="1" applyAlignment="1">
      <alignment horizontal="center" vertical="center"/>
    </xf>
    <xf numFmtId="0" fontId="14" fillId="3" borderId="0" xfId="0" applyFont="1" applyFill="1" applyAlignment="1">
      <alignment horizontal="right"/>
    </xf>
    <xf numFmtId="0" fontId="13" fillId="3" borderId="0" xfId="0" applyFont="1" applyFill="1" applyAlignment="1">
      <alignment horizontal="left" indent="1"/>
    </xf>
    <xf numFmtId="3" fontId="2" fillId="0" borderId="23" xfId="0" applyNumberFormat="1" applyFont="1" applyBorder="1" applyAlignment="1">
      <alignment horizontal="right" vertical="center" indent="1"/>
    </xf>
    <xf numFmtId="3" fontId="2" fillId="0" borderId="24" xfId="0" applyNumberFormat="1" applyFont="1" applyBorder="1" applyAlignment="1">
      <alignment horizontal="right" vertical="center" indent="1"/>
    </xf>
    <xf numFmtId="3" fontId="2" fillId="0" borderId="25" xfId="0" applyNumberFormat="1" applyFont="1" applyBorder="1" applyAlignment="1">
      <alignment horizontal="right" vertical="center" indent="1"/>
    </xf>
    <xf numFmtId="3" fontId="2" fillId="0" borderId="26" xfId="0" applyNumberFormat="1" applyFont="1" applyBorder="1" applyAlignment="1">
      <alignment horizontal="right" vertical="center" indent="1"/>
    </xf>
    <xf numFmtId="3" fontId="2" fillId="0" borderId="27" xfId="0" applyNumberFormat="1" applyFont="1" applyBorder="1" applyAlignment="1">
      <alignment horizontal="right" vertical="center" indent="1"/>
    </xf>
    <xf numFmtId="3" fontId="2" fillId="3" borderId="23" xfId="0" applyNumberFormat="1" applyFont="1" applyFill="1" applyBorder="1" applyAlignment="1">
      <alignment horizontal="right" vertical="center" indent="1"/>
    </xf>
    <xf numFmtId="3" fontId="2" fillId="0" borderId="28" xfId="0" applyNumberFormat="1" applyFont="1" applyBorder="1" applyAlignment="1">
      <alignment horizontal="right" vertical="center" indent="1"/>
    </xf>
    <xf numFmtId="0" fontId="16" fillId="0" borderId="0" xfId="0" applyFont="1"/>
    <xf numFmtId="0" fontId="16" fillId="3" borderId="0" xfId="0" applyFont="1" applyFill="1"/>
    <xf numFmtId="0" fontId="10" fillId="3" borderId="0" xfId="0" applyFont="1" applyFill="1"/>
    <xf numFmtId="0" fontId="16" fillId="3" borderId="0" xfId="0" applyFont="1" applyFill="1" applyAlignment="1">
      <alignment horizontal="right"/>
    </xf>
    <xf numFmtId="0" fontId="17" fillId="5" borderId="29" xfId="0" applyFont="1" applyFill="1" applyBorder="1" applyAlignment="1">
      <alignment horizontal="right" vertical="center" indent="1"/>
    </xf>
    <xf numFmtId="0" fontId="17" fillId="5" borderId="30" xfId="0" applyFont="1" applyFill="1" applyBorder="1" applyAlignment="1">
      <alignment horizontal="right" vertical="center" indent="1"/>
    </xf>
    <xf numFmtId="3" fontId="3" fillId="4" borderId="31" xfId="0" applyNumberFormat="1" applyFont="1" applyFill="1" applyBorder="1" applyAlignment="1">
      <alignment horizontal="right" vertical="center" indent="1"/>
    </xf>
    <xf numFmtId="0" fontId="13" fillId="0" borderId="0" xfId="0" applyFont="1" applyAlignment="1">
      <alignment horizontal="left" indent="1"/>
    </xf>
    <xf numFmtId="0" fontId="20" fillId="0" borderId="32" xfId="0" applyFont="1" applyBorder="1" applyAlignment="1">
      <alignment horizontal="left" vertical="center" indent="1"/>
    </xf>
    <xf numFmtId="3" fontId="20" fillId="3" borderId="33" xfId="0" applyNumberFormat="1" applyFont="1" applyFill="1" applyBorder="1" applyAlignment="1" applyProtection="1">
      <alignment horizontal="right" vertical="center" indent="1"/>
      <protection locked="0"/>
    </xf>
    <xf numFmtId="3" fontId="20" fillId="3" borderId="34" xfId="0" applyNumberFormat="1" applyFont="1" applyFill="1" applyBorder="1" applyAlignment="1" applyProtection="1">
      <alignment horizontal="right" vertical="center" indent="1"/>
      <protection locked="0"/>
    </xf>
    <xf numFmtId="0" fontId="20" fillId="0" borderId="35" xfId="0" applyFont="1" applyBorder="1" applyAlignment="1">
      <alignment horizontal="left" vertical="center" indent="1"/>
    </xf>
    <xf numFmtId="3" fontId="20" fillId="3" borderId="36" xfId="0" applyNumberFormat="1" applyFont="1" applyFill="1" applyBorder="1" applyAlignment="1" applyProtection="1">
      <alignment horizontal="right" vertical="center" indent="1"/>
      <protection locked="0"/>
    </xf>
    <xf numFmtId="3" fontId="20" fillId="3" borderId="37" xfId="0" applyNumberFormat="1" applyFont="1" applyFill="1" applyBorder="1" applyAlignment="1" applyProtection="1">
      <alignment horizontal="right" vertical="center" indent="1"/>
      <protection locked="0"/>
    </xf>
    <xf numFmtId="0" fontId="20" fillId="0" borderId="38" xfId="0" applyFont="1" applyBorder="1" applyAlignment="1">
      <alignment horizontal="left" vertical="center" wrapText="1" indent="1"/>
    </xf>
    <xf numFmtId="0" fontId="20" fillId="0" borderId="39" xfId="0" applyFont="1" applyBorder="1" applyAlignment="1">
      <alignment horizontal="left" vertical="center" wrapText="1" indent="1"/>
    </xf>
    <xf numFmtId="0" fontId="17" fillId="5" borderId="40" xfId="0" applyFont="1" applyFill="1" applyBorder="1" applyAlignment="1">
      <alignment horizontal="right" vertical="center" indent="1"/>
    </xf>
    <xf numFmtId="3" fontId="20" fillId="3" borderId="41" xfId="0" applyNumberFormat="1" applyFont="1" applyFill="1" applyBorder="1" applyAlignment="1" applyProtection="1">
      <alignment horizontal="right" vertical="center" indent="1"/>
      <protection locked="0"/>
    </xf>
    <xf numFmtId="3" fontId="20" fillId="3" borderId="42" xfId="0" applyNumberFormat="1" applyFont="1" applyFill="1" applyBorder="1" applyAlignment="1" applyProtection="1">
      <alignment horizontal="right" vertical="center" indent="1"/>
      <protection locked="0"/>
    </xf>
    <xf numFmtId="14" fontId="13" fillId="3" borderId="3" xfId="0" applyNumberFormat="1" applyFont="1" applyFill="1" applyBorder="1" applyAlignment="1">
      <alignment horizontal="left" vertical="center" indent="1"/>
    </xf>
    <xf numFmtId="0" fontId="8" fillId="0" borderId="43" xfId="0" applyFont="1" applyBorder="1" applyAlignment="1">
      <alignment horizontal="left" vertical="center" wrapText="1" indent="1"/>
    </xf>
    <xf numFmtId="3" fontId="2" fillId="3" borderId="44" xfId="0" applyNumberFormat="1" applyFont="1" applyFill="1" applyBorder="1" applyAlignment="1">
      <alignment horizontal="right" vertical="center" indent="1"/>
    </xf>
    <xf numFmtId="3" fontId="2" fillId="0" borderId="45" xfId="0" applyNumberFormat="1" applyFont="1" applyBorder="1" applyAlignment="1">
      <alignment horizontal="right" vertical="center" indent="1"/>
    </xf>
    <xf numFmtId="3" fontId="2" fillId="0" borderId="46" xfId="0" applyNumberFormat="1" applyFont="1" applyBorder="1" applyAlignment="1">
      <alignment horizontal="right" vertical="center" indent="1"/>
    </xf>
    <xf numFmtId="3" fontId="3" fillId="0" borderId="47" xfId="0" applyNumberFormat="1" applyFont="1" applyBorder="1" applyAlignment="1">
      <alignment horizontal="right" vertical="center" indent="1"/>
    </xf>
    <xf numFmtId="0" fontId="8" fillId="0" borderId="48" xfId="0" applyFont="1" applyBorder="1" applyAlignment="1">
      <alignment horizontal="left" vertical="center" wrapText="1" indent="1"/>
    </xf>
    <xf numFmtId="3" fontId="2" fillId="3" borderId="49" xfId="0" applyNumberFormat="1" applyFont="1" applyFill="1" applyBorder="1" applyAlignment="1" applyProtection="1">
      <alignment horizontal="right" vertical="center" indent="1"/>
      <protection locked="0"/>
    </xf>
    <xf numFmtId="3" fontId="2" fillId="2" borderId="49" xfId="0" applyNumberFormat="1" applyFont="1" applyFill="1" applyBorder="1" applyAlignment="1" applyProtection="1">
      <alignment horizontal="right" vertical="center" indent="1"/>
      <protection locked="0"/>
    </xf>
    <xf numFmtId="3" fontId="3" fillId="0" borderId="50" xfId="0" applyNumberFormat="1" applyFont="1" applyBorder="1" applyAlignment="1">
      <alignment horizontal="right" vertical="center" indent="1"/>
    </xf>
    <xf numFmtId="0" fontId="8" fillId="0" borderId="51" xfId="0" applyFont="1" applyBorder="1" applyAlignment="1">
      <alignment horizontal="left" vertical="center" wrapText="1" indent="1"/>
    </xf>
    <xf numFmtId="3" fontId="2" fillId="0" borderId="52" xfId="0" applyNumberFormat="1" applyFont="1" applyBorder="1" applyAlignment="1">
      <alignment horizontal="right" vertical="center" indent="1"/>
    </xf>
    <xf numFmtId="3" fontId="2" fillId="3" borderId="53" xfId="0" applyNumberFormat="1" applyFont="1" applyFill="1" applyBorder="1" applyAlignment="1">
      <alignment horizontal="right" vertical="center" indent="1"/>
    </xf>
    <xf numFmtId="3" fontId="2" fillId="0" borderId="53" xfId="0" applyNumberFormat="1" applyFont="1" applyBorder="1" applyAlignment="1">
      <alignment horizontal="right" vertical="center" indent="1"/>
    </xf>
    <xf numFmtId="3" fontId="2" fillId="0" borderId="51" xfId="0" applyNumberFormat="1" applyFont="1" applyBorder="1" applyAlignment="1">
      <alignment horizontal="right" vertical="center" indent="1"/>
    </xf>
    <xf numFmtId="3" fontId="3" fillId="0" borderId="54" xfId="0" applyNumberFormat="1" applyFont="1" applyBorder="1" applyAlignment="1">
      <alignment horizontal="right" vertical="center" indent="1"/>
    </xf>
    <xf numFmtId="0" fontId="8" fillId="0" borderId="55" xfId="0" applyFont="1" applyBorder="1" applyAlignment="1">
      <alignment horizontal="left" vertical="center" wrapText="1" indent="1"/>
    </xf>
    <xf numFmtId="3" fontId="2" fillId="2" borderId="56" xfId="0" applyNumberFormat="1" applyFont="1" applyFill="1" applyBorder="1" applyAlignment="1" applyProtection="1">
      <alignment horizontal="right" vertical="center" indent="1"/>
      <protection locked="0"/>
    </xf>
    <xf numFmtId="3" fontId="3" fillId="0" borderId="57" xfId="0" applyNumberFormat="1" applyFont="1" applyBorder="1" applyAlignment="1">
      <alignment horizontal="right" vertical="center" indent="1"/>
    </xf>
    <xf numFmtId="3" fontId="2" fillId="0" borderId="44" xfId="0" applyNumberFormat="1" applyFont="1" applyBorder="1" applyAlignment="1">
      <alignment horizontal="right" vertical="center" indent="1"/>
    </xf>
    <xf numFmtId="3" fontId="2" fillId="3" borderId="52" xfId="0" applyNumberFormat="1" applyFont="1" applyFill="1" applyBorder="1" applyAlignment="1">
      <alignment horizontal="right" vertical="center" indent="1"/>
    </xf>
    <xf numFmtId="3" fontId="2" fillId="3" borderId="56" xfId="0" applyNumberFormat="1" applyFont="1" applyFill="1" applyBorder="1" applyAlignment="1" applyProtection="1">
      <alignment horizontal="right" vertical="center" indent="1"/>
      <protection locked="0"/>
    </xf>
    <xf numFmtId="0" fontId="2" fillId="4" borderId="58" xfId="0" applyFont="1" applyFill="1" applyBorder="1" applyAlignment="1">
      <alignment horizontal="right" vertical="center" wrapText="1" indent="2"/>
    </xf>
    <xf numFmtId="0" fontId="2" fillId="4" borderId="59" xfId="0" applyFont="1" applyFill="1" applyBorder="1" applyAlignment="1">
      <alignment horizontal="right" indent="2"/>
    </xf>
    <xf numFmtId="0" fontId="0" fillId="4" borderId="0" xfId="0" applyFill="1" applyAlignment="1">
      <alignment horizontal="right" indent="2"/>
    </xf>
    <xf numFmtId="0" fontId="0" fillId="0" borderId="60" xfId="0" applyBorder="1" applyAlignment="1" applyProtection="1">
      <alignment horizontal="left" indent="1"/>
      <protection locked="0"/>
    </xf>
    <xf numFmtId="0" fontId="0" fillId="0" borderId="61" xfId="0" applyBorder="1" applyAlignment="1" applyProtection="1">
      <alignment horizontal="left" indent="1"/>
      <protection locked="0"/>
    </xf>
    <xf numFmtId="14" fontId="0" fillId="0" borderId="62" xfId="0" applyNumberFormat="1" applyBorder="1" applyAlignment="1">
      <alignment horizontal="left" indent="1"/>
    </xf>
    <xf numFmtId="0" fontId="24" fillId="0" borderId="0" xfId="0" applyFont="1"/>
    <xf numFmtId="0" fontId="23" fillId="0" borderId="0" xfId="0" applyFont="1" applyAlignment="1">
      <alignment horizontal="left" vertical="top" wrapText="1"/>
    </xf>
    <xf numFmtId="0" fontId="15" fillId="0" borderId="0" xfId="0" applyFont="1" applyAlignment="1">
      <alignment horizontal="right" vertical="top"/>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16" fillId="3" borderId="0" xfId="0" applyFont="1" applyFill="1" applyAlignment="1">
      <alignment horizontal="left" vertical="top"/>
    </xf>
    <xf numFmtId="0" fontId="3" fillId="5" borderId="19" xfId="0" applyFont="1" applyFill="1" applyBorder="1" applyAlignment="1">
      <alignment horizontal="right" vertical="center" indent="1"/>
    </xf>
    <xf numFmtId="0" fontId="3" fillId="5" borderId="31" xfId="0" applyFont="1" applyFill="1" applyBorder="1" applyAlignment="1">
      <alignment horizontal="right" vertical="center" indent="1"/>
    </xf>
    <xf numFmtId="0" fontId="2" fillId="0" borderId="19" xfId="0" applyFont="1" applyBorder="1" applyAlignment="1">
      <alignment horizontal="left" vertical="center" wrapText="1" indent="1"/>
    </xf>
    <xf numFmtId="0" fontId="2" fillId="0" borderId="65" xfId="0" applyFont="1" applyBorder="1" applyAlignment="1">
      <alignment horizontal="left" vertical="center" wrapText="1" indent="1"/>
    </xf>
    <xf numFmtId="0" fontId="2" fillId="0" borderId="31" xfId="0" applyFont="1" applyBorder="1" applyAlignment="1">
      <alignment horizontal="left" vertical="center" wrapText="1" indent="1"/>
    </xf>
    <xf numFmtId="0" fontId="3" fillId="5" borderId="19" xfId="0" applyFont="1" applyFill="1" applyBorder="1" applyAlignment="1">
      <alignment horizontal="left" vertical="center" wrapText="1" indent="1"/>
    </xf>
    <xf numFmtId="0" fontId="3" fillId="5" borderId="31" xfId="0" applyFont="1" applyFill="1" applyBorder="1" applyAlignment="1">
      <alignment horizontal="left" vertical="center" wrapText="1" indent="1"/>
    </xf>
    <xf numFmtId="0" fontId="3" fillId="5" borderId="66" xfId="0" applyFont="1" applyFill="1" applyBorder="1" applyAlignment="1">
      <alignment horizontal="center" vertical="center"/>
    </xf>
    <xf numFmtId="0" fontId="3" fillId="5" borderId="67" xfId="0" applyFont="1" applyFill="1" applyBorder="1" applyAlignment="1">
      <alignment horizontal="center" vertical="center"/>
    </xf>
    <xf numFmtId="0" fontId="3" fillId="5" borderId="4" xfId="0" applyFont="1" applyFill="1" applyBorder="1" applyAlignment="1">
      <alignment horizontal="center" vertical="center"/>
    </xf>
    <xf numFmtId="0" fontId="14" fillId="3" borderId="0" xfId="0" applyFont="1" applyFill="1" applyAlignment="1">
      <alignment horizontal="right"/>
    </xf>
    <xf numFmtId="0" fontId="12" fillId="0" borderId="0" xfId="0" applyFont="1" applyAlignment="1">
      <alignment horizontal="right"/>
    </xf>
    <xf numFmtId="0" fontId="13" fillId="3" borderId="0" xfId="0" applyFont="1" applyFill="1" applyAlignment="1" applyProtection="1">
      <alignment horizontal="left"/>
      <protection locked="0"/>
    </xf>
    <xf numFmtId="0" fontId="0" fillId="0" borderId="0" xfId="0" applyAlignment="1">
      <alignment horizontal="left"/>
    </xf>
    <xf numFmtId="0" fontId="2" fillId="3" borderId="3" xfId="0" applyFont="1" applyFill="1" applyBorder="1" applyAlignment="1">
      <alignment horizontal="right" vertical="center"/>
    </xf>
    <xf numFmtId="0" fontId="11" fillId="0" borderId="0" xfId="0" applyFont="1" applyAlignment="1">
      <alignment horizontal="left" vertical="center" wrapText="1"/>
    </xf>
    <xf numFmtId="0" fontId="2" fillId="0" borderId="68" xfId="0" applyFont="1" applyBorder="1" applyAlignment="1">
      <alignment horizontal="left" vertical="center"/>
    </xf>
    <xf numFmtId="0" fontId="2" fillId="0" borderId="3" xfId="0" applyFont="1" applyBorder="1" applyAlignment="1">
      <alignment horizontal="left" vertical="center"/>
    </xf>
    <xf numFmtId="0" fontId="3" fillId="5" borderId="16" xfId="0" applyFont="1" applyFill="1" applyBorder="1" applyAlignment="1">
      <alignment horizontal="center" vertical="center" wrapText="1"/>
    </xf>
    <xf numFmtId="0" fontId="3" fillId="5" borderId="13" xfId="0" applyFont="1" applyFill="1" applyBorder="1" applyAlignment="1">
      <alignment horizontal="center" vertical="center" wrapText="1"/>
    </xf>
    <xf numFmtId="0" fontId="3" fillId="5" borderId="68"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2" fillId="0" borderId="69" xfId="0" applyFont="1" applyBorder="1" applyAlignment="1">
      <alignment horizontal="left" vertical="center" indent="1"/>
    </xf>
    <xf numFmtId="0" fontId="2" fillId="0" borderId="70" xfId="0" applyFont="1" applyBorder="1" applyAlignment="1">
      <alignment horizontal="left" vertical="center" indent="1"/>
    </xf>
    <xf numFmtId="0" fontId="2" fillId="0" borderId="71" xfId="0" applyFont="1" applyBorder="1" applyAlignment="1">
      <alignment horizontal="right" vertical="center" indent="1"/>
    </xf>
    <xf numFmtId="0" fontId="2" fillId="0" borderId="72" xfId="0" applyFont="1" applyBorder="1" applyAlignment="1">
      <alignment horizontal="right" vertical="center" indent="1"/>
    </xf>
    <xf numFmtId="0" fontId="2" fillId="0" borderId="73" xfId="0" applyFont="1" applyBorder="1" applyAlignment="1">
      <alignment horizontal="left" vertical="center"/>
    </xf>
    <xf numFmtId="0" fontId="2" fillId="0" borderId="14" xfId="0" applyFont="1" applyBorder="1" applyAlignment="1">
      <alignment horizontal="left" vertical="center"/>
    </xf>
    <xf numFmtId="0" fontId="17" fillId="5" borderId="74" xfId="0" applyFont="1" applyFill="1" applyBorder="1" applyAlignment="1">
      <alignment horizontal="center" vertical="center"/>
    </xf>
    <xf numFmtId="0" fontId="17" fillId="5" borderId="75" xfId="0" applyFont="1" applyFill="1" applyBorder="1" applyAlignment="1">
      <alignment horizontal="center" vertical="center"/>
    </xf>
    <xf numFmtId="0" fontId="17" fillId="5" borderId="76" xfId="0" applyFont="1" applyFill="1" applyBorder="1" applyAlignment="1">
      <alignment horizontal="center" vertical="center"/>
    </xf>
    <xf numFmtId="0" fontId="20" fillId="0" borderId="77" xfId="0" applyFont="1" applyBorder="1" applyAlignment="1">
      <alignment horizontal="left" vertical="center" wrapText="1" indent="1"/>
    </xf>
    <xf numFmtId="0" fontId="20" fillId="0" borderId="78" xfId="0" applyFont="1" applyBorder="1" applyAlignment="1">
      <alignment horizontal="left" vertical="center" wrapText="1" indent="1"/>
    </xf>
    <xf numFmtId="0" fontId="20" fillId="0" borderId="79" xfId="0" applyFont="1" applyBorder="1" applyAlignment="1">
      <alignment horizontal="left" vertical="center" wrapText="1" indent="1"/>
    </xf>
    <xf numFmtId="0" fontId="17" fillId="5" borderId="80" xfId="0" applyFont="1" applyFill="1" applyBorder="1" applyAlignment="1">
      <alignment horizontal="center" vertical="center" wrapText="1"/>
    </xf>
    <xf numFmtId="0" fontId="17" fillId="5" borderId="81" xfId="0" applyFont="1" applyFill="1" applyBorder="1" applyAlignment="1">
      <alignment horizontal="center" vertical="center" wrapText="1"/>
    </xf>
    <xf numFmtId="0" fontId="17" fillId="5" borderId="82" xfId="0" applyFont="1" applyFill="1" applyBorder="1" applyAlignment="1">
      <alignment horizontal="center" vertical="center" wrapText="1"/>
    </xf>
    <xf numFmtId="0" fontId="17" fillId="5" borderId="83" xfId="0" applyFont="1" applyFill="1" applyBorder="1" applyAlignment="1">
      <alignment horizontal="center" vertical="center" wrapText="1"/>
    </xf>
    <xf numFmtId="0" fontId="17" fillId="5" borderId="84" xfId="0" applyFont="1" applyFill="1" applyBorder="1" applyAlignment="1">
      <alignment horizontal="center" vertical="center" wrapText="1"/>
    </xf>
    <xf numFmtId="0" fontId="17" fillId="5" borderId="85" xfId="0" applyFont="1" applyFill="1" applyBorder="1" applyAlignment="1">
      <alignment horizontal="center" vertical="center" wrapText="1"/>
    </xf>
    <xf numFmtId="0" fontId="17" fillId="5" borderId="86" xfId="0" applyFont="1" applyFill="1" applyBorder="1" applyAlignment="1">
      <alignment horizontal="center" vertical="center" wrapText="1"/>
    </xf>
    <xf numFmtId="0" fontId="17" fillId="5" borderId="87" xfId="0" applyFont="1" applyFill="1" applyBorder="1" applyAlignment="1">
      <alignment horizontal="center" vertical="center" wrapText="1"/>
    </xf>
    <xf numFmtId="0" fontId="22" fillId="0" borderId="84" xfId="0" applyFont="1" applyBorder="1" applyAlignment="1">
      <alignment horizontal="center" vertical="center"/>
    </xf>
    <xf numFmtId="0" fontId="22" fillId="0" borderId="86" xfId="0" applyFont="1" applyBorder="1" applyAlignment="1">
      <alignment horizontal="center" vertical="center"/>
    </xf>
  </cellXfs>
  <cellStyles count="6">
    <cellStyle name="Normal" xfId="0"/>
    <cellStyle name="Percent" xfId="15"/>
    <cellStyle name="Currency" xfId="16"/>
    <cellStyle name="Currency [0]" xfId="17"/>
    <cellStyle name="Comma" xfId="18"/>
    <cellStyle name="Comma [0]" xfId="19"/>
  </cellStyles>
  <dxfs count="40">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bgColor theme="6" tint="0.5999600291252136"/>
        </patternFill>
      </fill>
      <border/>
    </dxf>
    <dxf>
      <fill>
        <patternFill patternType="none"/>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bgColor theme="0"/>
        </patternFill>
      </fill>
      <border/>
    </dxf>
    <dxf>
      <fill>
        <patternFill>
          <bgColor theme="0"/>
        </patternFill>
      </fill>
      <border/>
    </dxf>
    <dxf>
      <fill>
        <patternFill>
          <bgColor theme="6" tint="0.5999600291252136"/>
        </patternFill>
      </fill>
      <border/>
    </dxf>
    <dxf>
      <fill>
        <patternFill>
          <bgColor theme="6" tint="0.5999600291252136"/>
        </patternFill>
      </fill>
      <border/>
    </dxf>
    <dxf>
      <fill>
        <patternFill patternType="none"/>
      </fill>
      <border/>
    </dxf>
    <dxf>
      <fill>
        <patternFill>
          <bgColor theme="6" tint="0.5999600291252136"/>
        </patternFill>
      </fill>
      <border/>
    </dxf>
    <dxf>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microsoft.com/office/2017/10/relationships/person" Target="persons/person.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0</xdr:row>
      <xdr:rowOff>152400</xdr:rowOff>
    </xdr:from>
    <xdr:to>
      <xdr:col>2</xdr:col>
      <xdr:colOff>257175</xdr:colOff>
      <xdr:row>0</xdr:row>
      <xdr:rowOff>1009650</xdr:rowOff>
    </xdr:to>
    <xdr:pic>
      <xdr:nvPicPr>
        <xdr:cNvPr id="3" name="obrázek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190500" y="152400"/>
          <a:ext cx="198120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AH53"/>
  <sheetViews>
    <sheetView showGridLines="0" showZeros="0" tabSelected="1" zoomScale="90" zoomScaleNormal="90" workbookViewId="0" topLeftCell="A1">
      <selection activeCell="D32" sqref="D32"/>
    </sheetView>
  </sheetViews>
  <sheetFormatPr defaultColWidth="9.140625" defaultRowHeight="15"/>
  <cols>
    <col min="1" max="1" width="2.421875" style="6" customWidth="1"/>
    <col min="2" max="2" width="26.28125" style="3" customWidth="1"/>
    <col min="3" max="3" width="12.421875" style="4" customWidth="1"/>
    <col min="4" max="4" width="25.57421875" style="4" customWidth="1"/>
    <col min="5" max="12" width="10.7109375" style="5" customWidth="1"/>
    <col min="13" max="13" width="16.8515625" style="5" customWidth="1"/>
    <col min="14" max="16" width="11.00390625" style="6" customWidth="1"/>
    <col min="17" max="17" width="14.57421875" style="6" customWidth="1"/>
    <col min="18" max="16384" width="9.140625" style="6" customWidth="1"/>
  </cols>
  <sheetData>
    <row r="1" spans="12:34" ht="81.75" customHeight="1">
      <c r="L1" s="97" t="s">
        <v>52</v>
      </c>
      <c r="M1" s="97"/>
      <c r="N1" s="48"/>
      <c r="O1" s="48"/>
      <c r="P1" s="48"/>
      <c r="Q1" s="48"/>
      <c r="R1" s="48"/>
      <c r="S1" s="48"/>
      <c r="T1" s="48"/>
      <c r="U1" s="48"/>
      <c r="V1" s="48"/>
      <c r="W1" s="48"/>
      <c r="X1" s="48"/>
      <c r="Y1" s="48"/>
      <c r="Z1" s="48"/>
      <c r="AA1" s="48"/>
      <c r="AB1" s="48"/>
      <c r="AC1" s="48"/>
      <c r="AD1" s="48"/>
      <c r="AE1" s="48"/>
      <c r="AF1" s="48"/>
      <c r="AG1" s="48"/>
      <c r="AH1" s="48"/>
    </row>
    <row r="2" spans="2:34" ht="24.75" customHeight="1">
      <c r="B2" s="30" t="s">
        <v>26</v>
      </c>
      <c r="C2" s="111" t="s">
        <v>18</v>
      </c>
      <c r="D2" s="112"/>
      <c r="E2" s="113" t="str">
        <f>IF(MID(TAB!G15,3,1)="1","Polesí Habrůvka",IF(MID(TAB!G15,3,1)="0","Polesí Vranov",IF(MID(TAB!G15,3,1)="3","Polesí Bílovice","zadej číslo MT")))</f>
        <v>zadej číslo MT</v>
      </c>
      <c r="F2" s="114"/>
      <c r="G2" s="114"/>
      <c r="H2" s="31"/>
      <c r="I2" s="39" t="s">
        <v>30</v>
      </c>
      <c r="J2" s="40">
        <f>TAB!$G$14</f>
        <v>2</v>
      </c>
      <c r="K2" s="32"/>
      <c r="L2" s="51" t="s">
        <v>47</v>
      </c>
      <c r="M2" s="55">
        <f>TAB!$G$15</f>
        <v>124325</v>
      </c>
      <c r="N2" s="48"/>
      <c r="O2" s="48"/>
      <c r="P2" s="100"/>
      <c r="Q2" s="100"/>
      <c r="R2" s="48"/>
      <c r="S2" s="48"/>
      <c r="T2" s="48"/>
      <c r="U2" s="48"/>
      <c r="V2" s="48"/>
      <c r="W2" s="48"/>
      <c r="X2" s="48"/>
      <c r="Y2" s="48"/>
      <c r="Z2" s="48"/>
      <c r="AA2" s="48"/>
      <c r="AB2" s="48"/>
      <c r="AC2" s="48"/>
      <c r="AD2" s="48"/>
      <c r="AE2" s="48"/>
      <c r="AF2" s="48"/>
      <c r="AG2" s="48"/>
      <c r="AH2" s="48"/>
    </row>
    <row r="3" spans="2:34" ht="20.25" customHeight="1" thickBot="1">
      <c r="B3" s="33" t="s">
        <v>31</v>
      </c>
      <c r="C3" s="7"/>
      <c r="D3" s="7"/>
      <c r="E3" s="8"/>
      <c r="F3" s="8"/>
      <c r="G3" s="8"/>
      <c r="H3" s="8"/>
      <c r="I3" s="9"/>
      <c r="J3" s="115" t="s">
        <v>48</v>
      </c>
      <c r="K3" s="115"/>
      <c r="L3" s="115"/>
      <c r="M3" s="67">
        <f>TAB!G16</f>
        <v>45412</v>
      </c>
      <c r="N3" s="49"/>
      <c r="O3" s="50"/>
      <c r="P3" s="50"/>
      <c r="Q3" s="50"/>
      <c r="R3" s="10"/>
      <c r="S3" s="10"/>
      <c r="T3" s="10"/>
      <c r="U3" s="10"/>
      <c r="V3" s="10"/>
      <c r="W3" s="10"/>
      <c r="X3" s="10"/>
      <c r="Y3" s="10"/>
      <c r="Z3" s="10"/>
      <c r="AA3" s="10"/>
      <c r="AB3" s="10"/>
      <c r="AC3" s="10"/>
      <c r="AD3" s="10"/>
      <c r="AE3" s="10"/>
      <c r="AF3" s="10"/>
      <c r="AG3" s="48"/>
      <c r="AH3" s="48"/>
    </row>
    <row r="4" spans="2:34" ht="21" customHeight="1">
      <c r="B4" s="106" t="s">
        <v>10</v>
      </c>
      <c r="C4" s="119" t="s">
        <v>7</v>
      </c>
      <c r="D4" s="120"/>
      <c r="E4" s="108" t="s">
        <v>8</v>
      </c>
      <c r="F4" s="109"/>
      <c r="G4" s="109"/>
      <c r="H4" s="109"/>
      <c r="I4" s="109"/>
      <c r="J4" s="109"/>
      <c r="K4" s="109"/>
      <c r="L4" s="110"/>
      <c r="M4" s="101" t="s">
        <v>9</v>
      </c>
      <c r="N4" s="48"/>
      <c r="O4" s="10"/>
      <c r="P4" s="10"/>
      <c r="Q4" s="10"/>
      <c r="R4" s="10"/>
      <c r="S4" s="10"/>
      <c r="T4" s="10"/>
      <c r="U4" s="10"/>
      <c r="V4" s="10"/>
      <c r="W4" s="10"/>
      <c r="X4" s="10"/>
      <c r="Y4" s="10"/>
      <c r="Z4" s="10"/>
      <c r="AA4" s="10"/>
      <c r="AB4" s="10"/>
      <c r="AC4" s="10"/>
      <c r="AD4" s="10"/>
      <c r="AE4" s="10"/>
      <c r="AF4" s="10"/>
      <c r="AG4" s="48"/>
      <c r="AH4" s="48"/>
    </row>
    <row r="5" spans="2:34" ht="23.25" customHeight="1" thickBot="1">
      <c r="B5" s="107"/>
      <c r="C5" s="121"/>
      <c r="D5" s="122"/>
      <c r="E5" s="36" t="s">
        <v>0</v>
      </c>
      <c r="F5" s="37" t="s">
        <v>2</v>
      </c>
      <c r="G5" s="37" t="s">
        <v>3</v>
      </c>
      <c r="H5" s="37" t="s">
        <v>4</v>
      </c>
      <c r="I5" s="37" t="s">
        <v>5</v>
      </c>
      <c r="J5" s="37" t="s">
        <v>6</v>
      </c>
      <c r="K5" s="37" t="s">
        <v>32</v>
      </c>
      <c r="L5" s="38" t="s">
        <v>1</v>
      </c>
      <c r="M5" s="102"/>
      <c r="N5" s="48"/>
      <c r="O5" s="10" t="s">
        <v>34</v>
      </c>
      <c r="P5" s="10"/>
      <c r="Q5" s="10"/>
      <c r="R5" s="10"/>
      <c r="S5" s="10"/>
      <c r="T5" s="10"/>
      <c r="U5" s="10"/>
      <c r="V5" s="10"/>
      <c r="W5" s="10"/>
      <c r="X5" s="10"/>
      <c r="Y5" s="10"/>
      <c r="Z5" s="10"/>
      <c r="AA5" s="10"/>
      <c r="AB5" s="10"/>
      <c r="AC5" s="10"/>
      <c r="AD5" s="10"/>
      <c r="AE5" s="10"/>
      <c r="AF5" s="10"/>
      <c r="AG5" s="48"/>
      <c r="AH5" s="48"/>
    </row>
    <row r="6" spans="2:34" ht="24" customHeight="1">
      <c r="B6" s="103" t="s">
        <v>51</v>
      </c>
      <c r="C6" s="123" t="s">
        <v>11</v>
      </c>
      <c r="D6" s="77" t="s">
        <v>13</v>
      </c>
      <c r="E6" s="87">
        <f>TAB!I4</f>
        <v>0</v>
      </c>
      <c r="F6" s="87">
        <f>TAB!J4</f>
        <v>0</v>
      </c>
      <c r="G6" s="80">
        <f>TAB!K4</f>
        <v>0</v>
      </c>
      <c r="H6" s="80">
        <f>TAB!L4</f>
        <v>0</v>
      </c>
      <c r="I6" s="80">
        <f>TAB!M4</f>
        <v>15</v>
      </c>
      <c r="J6" s="80">
        <f>TAB!N4</f>
        <v>110</v>
      </c>
      <c r="K6" s="80">
        <f>TAB!O4</f>
        <v>130</v>
      </c>
      <c r="L6" s="81">
        <f>TAB!P4</f>
        <v>440</v>
      </c>
      <c r="M6" s="82">
        <f aca="true" t="shared" si="0" ref="M6:M16">SUM(E6:L6)</f>
        <v>695</v>
      </c>
      <c r="N6" s="48"/>
      <c r="O6" s="10" t="s">
        <v>19</v>
      </c>
      <c r="P6" s="10"/>
      <c r="Q6" s="10"/>
      <c r="R6" s="10"/>
      <c r="S6" s="10"/>
      <c r="T6" s="10"/>
      <c r="U6" s="10"/>
      <c r="V6" s="10"/>
      <c r="W6" s="10"/>
      <c r="X6" s="10"/>
      <c r="Y6" s="10"/>
      <c r="Z6" s="10"/>
      <c r="AA6" s="10"/>
      <c r="AB6" s="10"/>
      <c r="AC6" s="10"/>
      <c r="AD6" s="10"/>
      <c r="AE6" s="10"/>
      <c r="AF6" s="10"/>
      <c r="AG6" s="48"/>
      <c r="AH6" s="48"/>
    </row>
    <row r="7" spans="2:34" ht="24" customHeight="1">
      <c r="B7" s="104"/>
      <c r="C7" s="124"/>
      <c r="D7" s="83" t="s">
        <v>24</v>
      </c>
      <c r="E7" s="88"/>
      <c r="F7" s="88"/>
      <c r="G7" s="88"/>
      <c r="H7" s="84"/>
      <c r="I7" s="88"/>
      <c r="J7" s="88"/>
      <c r="K7" s="84"/>
      <c r="L7" s="84"/>
      <c r="M7" s="85"/>
      <c r="N7" s="48"/>
      <c r="O7" s="10"/>
      <c r="P7" s="10"/>
      <c r="Q7" s="10"/>
      <c r="R7" s="10"/>
      <c r="S7" s="10"/>
      <c r="T7" s="10"/>
      <c r="U7" s="10"/>
      <c r="V7" s="10"/>
      <c r="W7" s="10"/>
      <c r="X7" s="10"/>
      <c r="Y7" s="10"/>
      <c r="Z7" s="10"/>
      <c r="AA7" s="10"/>
      <c r="AB7" s="10"/>
      <c r="AC7" s="10"/>
      <c r="AD7" s="10"/>
      <c r="AE7" s="10"/>
      <c r="AF7" s="10"/>
      <c r="AG7" s="48"/>
      <c r="AH7" s="48"/>
    </row>
    <row r="8" spans="2:34" ht="24" customHeight="1">
      <c r="B8" s="104"/>
      <c r="C8" s="98" t="s">
        <v>12</v>
      </c>
      <c r="D8" s="68" t="s">
        <v>13</v>
      </c>
      <c r="E8" s="69">
        <f>TAB!I5</f>
        <v>0</v>
      </c>
      <c r="F8" s="70">
        <f>TAB!J5</f>
        <v>0</v>
      </c>
      <c r="G8" s="70">
        <f>TAB!K5</f>
        <v>465</v>
      </c>
      <c r="H8" s="70">
        <f>TAB!L5</f>
        <v>65</v>
      </c>
      <c r="I8" s="70">
        <f>TAB!M5</f>
        <v>355</v>
      </c>
      <c r="J8" s="70">
        <f>TAB!N5</f>
        <v>905</v>
      </c>
      <c r="K8" s="70">
        <f>TAB!O5</f>
        <v>40</v>
      </c>
      <c r="L8" s="71">
        <f>TAB!P5</f>
        <v>2</v>
      </c>
      <c r="M8" s="72">
        <f t="shared" si="0"/>
        <v>1832</v>
      </c>
      <c r="N8" s="48"/>
      <c r="O8" s="10"/>
      <c r="P8" s="10"/>
      <c r="Q8" s="10"/>
      <c r="R8" s="10"/>
      <c r="S8" s="10"/>
      <c r="T8" s="10"/>
      <c r="U8" s="10"/>
      <c r="V8" s="10"/>
      <c r="W8" s="10"/>
      <c r="X8" s="10"/>
      <c r="Y8" s="10"/>
      <c r="Z8" s="10"/>
      <c r="AA8" s="10"/>
      <c r="AB8" s="10"/>
      <c r="AC8" s="10"/>
      <c r="AD8" s="10"/>
      <c r="AE8" s="10"/>
      <c r="AF8" s="10"/>
      <c r="AG8" s="48"/>
      <c r="AH8" s="48"/>
    </row>
    <row r="9" spans="2:34" ht="24" customHeight="1" thickBot="1">
      <c r="B9" s="105"/>
      <c r="C9" s="99"/>
      <c r="D9" s="73" t="s">
        <v>25</v>
      </c>
      <c r="E9" s="74"/>
      <c r="F9" s="74"/>
      <c r="G9" s="74"/>
      <c r="H9" s="74"/>
      <c r="I9" s="74"/>
      <c r="J9" s="74"/>
      <c r="K9" s="75"/>
      <c r="L9" s="75"/>
      <c r="M9" s="76"/>
      <c r="N9" s="48"/>
      <c r="O9" s="10"/>
      <c r="P9" s="10"/>
      <c r="Q9" s="10"/>
      <c r="R9" s="10"/>
      <c r="S9" s="10"/>
      <c r="T9" s="10"/>
      <c r="U9" s="10"/>
      <c r="V9" s="10"/>
      <c r="W9" s="10"/>
      <c r="X9" s="10"/>
      <c r="Y9" s="10"/>
      <c r="Z9" s="10"/>
      <c r="AA9" s="10"/>
      <c r="AB9" s="10"/>
      <c r="AC9" s="10"/>
      <c r="AD9" s="10"/>
      <c r="AE9" s="10"/>
      <c r="AF9" s="10"/>
      <c r="AG9" s="48"/>
      <c r="AH9" s="48"/>
    </row>
    <row r="10" spans="2:34" ht="24" customHeight="1" hidden="1">
      <c r="B10" s="103" t="s">
        <v>45</v>
      </c>
      <c r="C10" s="123" t="s">
        <v>11</v>
      </c>
      <c r="D10" s="77" t="s">
        <v>13</v>
      </c>
      <c r="E10" s="78">
        <f>TAB!I6</f>
        <v>0</v>
      </c>
      <c r="F10" s="79">
        <f>TAB!J6</f>
        <v>0</v>
      </c>
      <c r="G10" s="80">
        <f>TAB!K6</f>
        <v>0</v>
      </c>
      <c r="H10" s="80">
        <f>TAB!L6</f>
        <v>0</v>
      </c>
      <c r="I10" s="80">
        <f>TAB!M6</f>
        <v>0</v>
      </c>
      <c r="J10" s="80">
        <f>TAB!N6</f>
        <v>0</v>
      </c>
      <c r="K10" s="80">
        <f>TAB!O6</f>
        <v>0</v>
      </c>
      <c r="L10" s="81">
        <f>TAB!P6</f>
        <v>0</v>
      </c>
      <c r="M10" s="82">
        <f aca="true" t="shared" si="1" ref="M10">SUM(E10:L10)</f>
        <v>0</v>
      </c>
      <c r="N10" s="48"/>
      <c r="O10" s="10"/>
      <c r="P10" s="10"/>
      <c r="Q10" s="10"/>
      <c r="R10" s="10"/>
      <c r="S10" s="10"/>
      <c r="T10" s="10"/>
      <c r="U10" s="10"/>
      <c r="V10" s="10"/>
      <c r="W10" s="10"/>
      <c r="X10" s="10"/>
      <c r="Y10" s="10"/>
      <c r="Z10" s="10"/>
      <c r="AA10" s="10"/>
      <c r="AB10" s="10"/>
      <c r="AC10" s="10"/>
      <c r="AD10" s="10"/>
      <c r="AE10" s="10"/>
      <c r="AF10" s="10"/>
      <c r="AG10" s="48"/>
      <c r="AH10" s="48"/>
    </row>
    <row r="11" spans="2:34" ht="24" customHeight="1" hidden="1">
      <c r="B11" s="104"/>
      <c r="C11" s="124"/>
      <c r="D11" s="83" t="s">
        <v>24</v>
      </c>
      <c r="E11" s="84"/>
      <c r="F11" s="84"/>
      <c r="G11" s="84"/>
      <c r="H11" s="84"/>
      <c r="I11" s="84"/>
      <c r="J11" s="84"/>
      <c r="K11" s="84"/>
      <c r="L11" s="84"/>
      <c r="M11" s="85"/>
      <c r="N11" s="48"/>
      <c r="O11" s="10"/>
      <c r="P11" s="10"/>
      <c r="Q11" s="10"/>
      <c r="R11" s="10"/>
      <c r="S11" s="10"/>
      <c r="T11" s="10"/>
      <c r="U11" s="10"/>
      <c r="V11" s="10"/>
      <c r="W11" s="10"/>
      <c r="X11" s="10"/>
      <c r="Y11" s="10"/>
      <c r="Z11" s="10"/>
      <c r="AA11" s="10"/>
      <c r="AB11" s="10"/>
      <c r="AC11" s="10"/>
      <c r="AD11" s="10"/>
      <c r="AE11" s="10"/>
      <c r="AF11" s="10"/>
      <c r="AG11" s="48"/>
      <c r="AH11" s="48"/>
    </row>
    <row r="12" spans="2:34" ht="24" customHeight="1" hidden="1">
      <c r="B12" s="104" t="s">
        <v>33</v>
      </c>
      <c r="C12" s="98" t="s">
        <v>12</v>
      </c>
      <c r="D12" s="68" t="s">
        <v>13</v>
      </c>
      <c r="E12" s="86">
        <f>TAB!I7</f>
        <v>0</v>
      </c>
      <c r="F12" s="70">
        <f>TAB!J7</f>
        <v>0</v>
      </c>
      <c r="G12" s="70">
        <f>TAB!K7</f>
        <v>0</v>
      </c>
      <c r="H12" s="70">
        <f>TAB!L7</f>
        <v>0</v>
      </c>
      <c r="I12" s="70">
        <f>TAB!M7</f>
        <v>0</v>
      </c>
      <c r="J12" s="70">
        <f>TAB!N7</f>
        <v>0</v>
      </c>
      <c r="K12" s="70">
        <f>TAB!O7</f>
        <v>0</v>
      </c>
      <c r="L12" s="71">
        <f>TAB!P7</f>
        <v>0</v>
      </c>
      <c r="M12" s="72">
        <f aca="true" t="shared" si="2" ref="M12">SUM(E12:L12)</f>
        <v>0</v>
      </c>
      <c r="N12" s="48"/>
      <c r="O12" s="10"/>
      <c r="P12" s="10"/>
      <c r="Q12" s="10"/>
      <c r="R12" s="10"/>
      <c r="S12" s="10"/>
      <c r="T12" s="10"/>
      <c r="U12" s="10"/>
      <c r="V12" s="10"/>
      <c r="W12" s="10"/>
      <c r="X12" s="10"/>
      <c r="Y12" s="10"/>
      <c r="Z12" s="10"/>
      <c r="AA12" s="10"/>
      <c r="AB12" s="10"/>
      <c r="AC12" s="10"/>
      <c r="AD12" s="10"/>
      <c r="AE12" s="10"/>
      <c r="AF12" s="10"/>
      <c r="AG12" s="48"/>
      <c r="AH12" s="48"/>
    </row>
    <row r="13" spans="2:34" ht="24" customHeight="1" hidden="1" thickBot="1">
      <c r="B13" s="105"/>
      <c r="C13" s="99"/>
      <c r="D13" s="73" t="s">
        <v>25</v>
      </c>
      <c r="E13" s="75"/>
      <c r="F13" s="75"/>
      <c r="G13" s="75"/>
      <c r="H13" s="75"/>
      <c r="I13" s="75"/>
      <c r="J13" s="75"/>
      <c r="K13" s="75"/>
      <c r="L13" s="75"/>
      <c r="M13" s="76"/>
      <c r="N13" s="48"/>
      <c r="O13" s="10"/>
      <c r="P13" s="10"/>
      <c r="Q13" s="10"/>
      <c r="R13" s="10"/>
      <c r="S13" s="10"/>
      <c r="T13" s="10"/>
      <c r="U13" s="10"/>
      <c r="V13" s="10"/>
      <c r="W13" s="10"/>
      <c r="X13" s="10"/>
      <c r="Y13" s="10"/>
      <c r="Z13" s="10"/>
      <c r="AA13" s="10"/>
      <c r="AB13" s="10"/>
      <c r="AC13" s="10"/>
      <c r="AD13" s="10"/>
      <c r="AE13" s="10"/>
      <c r="AF13" s="10"/>
      <c r="AG13" s="48"/>
      <c r="AH13" s="48"/>
    </row>
    <row r="14" spans="2:34" ht="24" customHeight="1" hidden="1">
      <c r="B14" s="103" t="s">
        <v>44</v>
      </c>
      <c r="C14" s="123" t="s">
        <v>11</v>
      </c>
      <c r="D14" s="11" t="s">
        <v>13</v>
      </c>
      <c r="E14" s="45">
        <f>TAB!I8</f>
        <v>0</v>
      </c>
      <c r="F14" s="46">
        <f>TAB!J8</f>
        <v>0</v>
      </c>
      <c r="G14" s="41">
        <f>TAB!K8</f>
        <v>0</v>
      </c>
      <c r="H14" s="41">
        <f>TAB!L8</f>
        <v>0</v>
      </c>
      <c r="I14" s="41">
        <f>TAB!M8</f>
        <v>0</v>
      </c>
      <c r="J14" s="41">
        <f>TAB!N8</f>
        <v>0</v>
      </c>
      <c r="K14" s="41">
        <f>TAB!O8</f>
        <v>0</v>
      </c>
      <c r="L14" s="42">
        <f>TAB!P8</f>
        <v>0</v>
      </c>
      <c r="M14" s="12">
        <f t="shared" si="0"/>
        <v>0</v>
      </c>
      <c r="N14" s="48"/>
      <c r="O14" s="10"/>
      <c r="P14" s="10"/>
      <c r="Q14" s="10"/>
      <c r="R14" s="10"/>
      <c r="S14" s="10"/>
      <c r="T14" s="10"/>
      <c r="U14" s="10"/>
      <c r="V14" s="10"/>
      <c r="W14" s="10"/>
      <c r="X14" s="10"/>
      <c r="Y14" s="10"/>
      <c r="Z14" s="10"/>
      <c r="AA14" s="10"/>
      <c r="AB14" s="10"/>
      <c r="AC14" s="10"/>
      <c r="AD14" s="10"/>
      <c r="AE14" s="10"/>
      <c r="AF14" s="10"/>
      <c r="AG14" s="48"/>
      <c r="AH14" s="48"/>
    </row>
    <row r="15" spans="2:34" ht="24" customHeight="1" hidden="1">
      <c r="B15" s="104"/>
      <c r="C15" s="124"/>
      <c r="D15" s="13" t="s">
        <v>24</v>
      </c>
      <c r="E15" s="1"/>
      <c r="F15" s="1"/>
      <c r="G15" s="1"/>
      <c r="H15" s="1"/>
      <c r="I15" s="1"/>
      <c r="J15" s="1"/>
      <c r="K15" s="1"/>
      <c r="L15" s="1"/>
      <c r="M15" s="14"/>
      <c r="N15" s="48"/>
      <c r="O15" s="10"/>
      <c r="P15" s="10"/>
      <c r="Q15" s="10"/>
      <c r="R15" s="10"/>
      <c r="S15" s="10"/>
      <c r="T15" s="10"/>
      <c r="U15" s="10"/>
      <c r="V15" s="10"/>
      <c r="W15" s="10"/>
      <c r="X15" s="10"/>
      <c r="Y15" s="10"/>
      <c r="Z15" s="10"/>
      <c r="AA15" s="10"/>
      <c r="AB15" s="10"/>
      <c r="AC15" s="10"/>
      <c r="AD15" s="10"/>
      <c r="AE15" s="10"/>
      <c r="AF15" s="10"/>
      <c r="AG15" s="48"/>
      <c r="AH15" s="48"/>
    </row>
    <row r="16" spans="2:34" ht="24" customHeight="1" hidden="1">
      <c r="B16" s="104"/>
      <c r="C16" s="98" t="s">
        <v>12</v>
      </c>
      <c r="D16" s="15" t="s">
        <v>13</v>
      </c>
      <c r="E16" s="47">
        <f>TAB!I9</f>
        <v>0</v>
      </c>
      <c r="F16" s="43">
        <f>TAB!J9</f>
        <v>0</v>
      </c>
      <c r="G16" s="43">
        <f>TAB!K9</f>
        <v>0</v>
      </c>
      <c r="H16" s="43">
        <f>TAB!L9</f>
        <v>0</v>
      </c>
      <c r="I16" s="43">
        <f>TAB!M9</f>
        <v>0</v>
      </c>
      <c r="J16" s="43">
        <f>TAB!N9</f>
        <v>0</v>
      </c>
      <c r="K16" s="43">
        <f>TAB!O9</f>
        <v>0</v>
      </c>
      <c r="L16" s="44">
        <f>TAB!P9</f>
        <v>0</v>
      </c>
      <c r="M16" s="16">
        <f t="shared" si="0"/>
        <v>0</v>
      </c>
      <c r="N16" s="48"/>
      <c r="O16" s="10"/>
      <c r="P16" s="10"/>
      <c r="Q16" s="10"/>
      <c r="R16" s="10"/>
      <c r="S16" s="10"/>
      <c r="T16" s="10"/>
      <c r="U16" s="10"/>
      <c r="V16" s="10"/>
      <c r="W16" s="10"/>
      <c r="X16" s="10"/>
      <c r="Y16" s="10"/>
      <c r="Z16" s="10"/>
      <c r="AA16" s="10"/>
      <c r="AB16" s="10"/>
      <c r="AC16" s="10"/>
      <c r="AD16" s="10"/>
      <c r="AE16" s="10"/>
      <c r="AF16" s="10"/>
      <c r="AG16" s="48"/>
      <c r="AH16" s="48"/>
    </row>
    <row r="17" spans="2:34" ht="24" customHeight="1" hidden="1" thickBot="1">
      <c r="B17" s="105"/>
      <c r="C17" s="99"/>
      <c r="D17" s="17" t="s">
        <v>25</v>
      </c>
      <c r="E17" s="28"/>
      <c r="F17" s="28"/>
      <c r="G17" s="28"/>
      <c r="H17" s="28"/>
      <c r="I17" s="28"/>
      <c r="J17" s="28"/>
      <c r="K17" s="28"/>
      <c r="L17" s="28"/>
      <c r="M17" s="18"/>
      <c r="N17" s="48"/>
      <c r="O17" s="10"/>
      <c r="P17" s="10"/>
      <c r="Q17" s="10"/>
      <c r="R17" s="10"/>
      <c r="S17" s="10"/>
      <c r="T17" s="10"/>
      <c r="U17" s="10"/>
      <c r="V17" s="10"/>
      <c r="W17" s="10"/>
      <c r="X17" s="10"/>
      <c r="Y17" s="10"/>
      <c r="Z17" s="10"/>
      <c r="AA17" s="10"/>
      <c r="AB17" s="10"/>
      <c r="AC17" s="10"/>
      <c r="AD17" s="10"/>
      <c r="AE17" s="10"/>
      <c r="AF17" s="10"/>
      <c r="AG17" s="48"/>
      <c r="AH17" s="48"/>
    </row>
    <row r="18" spans="2:34" ht="24" customHeight="1" hidden="1">
      <c r="B18" s="103" t="s">
        <v>46</v>
      </c>
      <c r="C18" s="123" t="s">
        <v>11</v>
      </c>
      <c r="D18" s="77" t="s">
        <v>13</v>
      </c>
      <c r="E18" s="78">
        <f>TAB!I10</f>
        <v>0</v>
      </c>
      <c r="F18" s="78">
        <f>TAB!J10</f>
        <v>0</v>
      </c>
      <c r="G18" s="78">
        <f>TAB!K10</f>
        <v>0</v>
      </c>
      <c r="H18" s="78">
        <f>TAB!L10</f>
        <v>0</v>
      </c>
      <c r="I18" s="78">
        <f>TAB!M10</f>
        <v>0</v>
      </c>
      <c r="J18" s="78">
        <f>TAB!N10</f>
        <v>0</v>
      </c>
      <c r="K18" s="78">
        <f>TAB!O10</f>
        <v>0</v>
      </c>
      <c r="L18" s="78">
        <f>TAB!P10</f>
        <v>0</v>
      </c>
      <c r="M18" s="82">
        <f aca="true" t="shared" si="3" ref="M18">SUM(E18:L18)</f>
        <v>0</v>
      </c>
      <c r="N18" s="48"/>
      <c r="O18" s="10"/>
      <c r="P18" s="10"/>
      <c r="Q18" s="10"/>
      <c r="R18" s="10"/>
      <c r="S18" s="10"/>
      <c r="T18" s="10"/>
      <c r="U18" s="10"/>
      <c r="V18" s="10"/>
      <c r="W18" s="10"/>
      <c r="X18" s="10"/>
      <c r="Y18" s="10"/>
      <c r="Z18" s="10"/>
      <c r="AA18" s="10"/>
      <c r="AB18" s="10"/>
      <c r="AC18" s="10"/>
      <c r="AD18" s="10"/>
      <c r="AE18" s="10"/>
      <c r="AF18" s="10"/>
      <c r="AG18" s="48"/>
      <c r="AH18" s="48"/>
    </row>
    <row r="19" spans="2:34" ht="24" customHeight="1" hidden="1">
      <c r="B19" s="104"/>
      <c r="C19" s="124"/>
      <c r="D19" s="83" t="s">
        <v>24</v>
      </c>
      <c r="E19" s="84"/>
      <c r="F19" s="84"/>
      <c r="G19" s="84"/>
      <c r="H19" s="84"/>
      <c r="I19" s="84"/>
      <c r="J19" s="84"/>
      <c r="K19" s="84"/>
      <c r="L19" s="84"/>
      <c r="M19" s="85"/>
      <c r="N19" s="48"/>
      <c r="O19" s="10"/>
      <c r="P19" s="10"/>
      <c r="Q19" s="10"/>
      <c r="R19" s="10"/>
      <c r="S19" s="10"/>
      <c r="T19" s="10"/>
      <c r="U19" s="10"/>
      <c r="V19" s="10"/>
      <c r="W19" s="10"/>
      <c r="X19" s="10"/>
      <c r="Y19" s="10"/>
      <c r="Z19" s="10"/>
      <c r="AA19" s="10"/>
      <c r="AB19" s="10"/>
      <c r="AC19" s="10"/>
      <c r="AD19" s="10"/>
      <c r="AE19" s="10"/>
      <c r="AF19" s="10"/>
      <c r="AG19" s="48"/>
      <c r="AH19" s="48"/>
    </row>
    <row r="20" spans="2:34" ht="24" customHeight="1" hidden="1">
      <c r="B20" s="104"/>
      <c r="C20" s="98" t="s">
        <v>12</v>
      </c>
      <c r="D20" s="68" t="s">
        <v>13</v>
      </c>
      <c r="E20" s="86">
        <f>TAB!I11</f>
        <v>0</v>
      </c>
      <c r="F20" s="86">
        <f>TAB!J11</f>
        <v>0</v>
      </c>
      <c r="G20" s="86">
        <f>TAB!K11</f>
        <v>0</v>
      </c>
      <c r="H20" s="86">
        <f>TAB!L11</f>
        <v>0</v>
      </c>
      <c r="I20" s="86">
        <f>TAB!M11</f>
        <v>0</v>
      </c>
      <c r="J20" s="86">
        <f>TAB!N11</f>
        <v>0</v>
      </c>
      <c r="K20" s="86">
        <f>TAB!O11</f>
        <v>0</v>
      </c>
      <c r="L20" s="86">
        <f>TAB!P11</f>
        <v>0</v>
      </c>
      <c r="M20" s="72">
        <f aca="true" t="shared" si="4" ref="M20">SUM(E20:L20)</f>
        <v>0</v>
      </c>
      <c r="N20" s="48"/>
      <c r="O20" s="10"/>
      <c r="P20" s="10"/>
      <c r="Q20" s="10"/>
      <c r="R20" s="10"/>
      <c r="S20" s="10"/>
      <c r="T20" s="10"/>
      <c r="U20" s="10"/>
      <c r="V20" s="10"/>
      <c r="W20" s="10"/>
      <c r="X20" s="10"/>
      <c r="Y20" s="10"/>
      <c r="Z20" s="10"/>
      <c r="AA20" s="10"/>
      <c r="AB20" s="10"/>
      <c r="AC20" s="10"/>
      <c r="AD20" s="10"/>
      <c r="AE20" s="10"/>
      <c r="AF20" s="10"/>
      <c r="AG20" s="48"/>
      <c r="AH20" s="48"/>
    </row>
    <row r="21" spans="2:34" ht="24" customHeight="1" hidden="1" thickBot="1">
      <c r="B21" s="105"/>
      <c r="C21" s="99"/>
      <c r="D21" s="73" t="s">
        <v>25</v>
      </c>
      <c r="E21" s="75"/>
      <c r="F21" s="75"/>
      <c r="G21" s="75"/>
      <c r="H21" s="75"/>
      <c r="I21" s="75"/>
      <c r="J21" s="75"/>
      <c r="K21" s="75"/>
      <c r="L21" s="75"/>
      <c r="M21" s="76"/>
      <c r="N21" s="48"/>
      <c r="O21" s="10"/>
      <c r="P21" s="10"/>
      <c r="Q21" s="10"/>
      <c r="R21" s="10"/>
      <c r="S21" s="10"/>
      <c r="T21" s="10"/>
      <c r="U21" s="10"/>
      <c r="V21" s="10"/>
      <c r="W21" s="10"/>
      <c r="X21" s="10"/>
      <c r="Y21" s="10"/>
      <c r="Z21" s="10"/>
      <c r="AA21" s="10"/>
      <c r="AB21" s="10"/>
      <c r="AC21" s="10"/>
      <c r="AD21" s="10"/>
      <c r="AE21" s="10"/>
      <c r="AF21" s="10"/>
      <c r="AG21" s="48"/>
      <c r="AH21" s="48"/>
    </row>
    <row r="22" spans="14:34" ht="15" customHeight="1" thickBot="1">
      <c r="N22" s="48"/>
      <c r="O22" s="10"/>
      <c r="P22" s="10"/>
      <c r="Q22" s="10"/>
      <c r="R22" s="10"/>
      <c r="S22" s="10"/>
      <c r="T22" s="10"/>
      <c r="U22" s="10"/>
      <c r="V22" s="10"/>
      <c r="W22" s="10"/>
      <c r="X22" s="10"/>
      <c r="Y22" s="10"/>
      <c r="Z22" s="10"/>
      <c r="AA22" s="10"/>
      <c r="AB22" s="10"/>
      <c r="AC22" s="10"/>
      <c r="AD22" s="10"/>
      <c r="AE22" s="10"/>
      <c r="AF22" s="10"/>
      <c r="AG22" s="48"/>
      <c r="AH22" s="48"/>
    </row>
    <row r="23" spans="2:34" ht="25.5" customHeight="1">
      <c r="B23" s="27" t="s">
        <v>16</v>
      </c>
      <c r="C23" s="19"/>
      <c r="D23" s="19"/>
      <c r="E23" s="20"/>
      <c r="F23" s="20"/>
      <c r="G23" s="20"/>
      <c r="H23" s="20"/>
      <c r="I23" s="20"/>
      <c r="J23" s="20"/>
      <c r="K23" s="20"/>
      <c r="L23" s="21"/>
      <c r="M23" s="35" t="str">
        <f>IF(COUNT(E7:L7,E9:L9,E11:L11,E13:L13,E15:L15,E17:L17,E19:L19,E21:L21)=COUNT(TAB!I4:P4,TAB!I5:P5,TAB!I6:P6,TAB!I7:P7,TAB!I8:P8,TAB!I9:P9,TAB!I10:P10,TAB!I11:P11),SUM(SUMPRODUCT(E6:L6,E7:L7),SUMPRODUCT(E8:L8,E9:L9),SUMPRODUCT(E10:L10,E11:L11),SUMPRODUCT(E12:L12,E13:L13),SUMPRODUCT(E14:L14,E15:L15),SUMPRODUCT(E16:L16,E17:L17),SUMPRODUCT(E18:L18,E19:L19),SUMPRODUCT(E20:L20,E21:L21)),"")</f>
        <v/>
      </c>
      <c r="N23" s="48"/>
      <c r="O23" s="48"/>
      <c r="P23" s="48"/>
      <c r="Q23" s="48"/>
      <c r="R23" s="48"/>
      <c r="S23" s="48"/>
      <c r="T23" s="48"/>
      <c r="U23" s="48"/>
      <c r="V23" s="48"/>
      <c r="W23" s="48"/>
      <c r="X23" s="48"/>
      <c r="Y23" s="48"/>
      <c r="Z23" s="48"/>
      <c r="AA23" s="48"/>
      <c r="AB23" s="48"/>
      <c r="AC23" s="48"/>
      <c r="AD23" s="48"/>
      <c r="AE23" s="48"/>
      <c r="AF23" s="48"/>
      <c r="AG23" s="48"/>
      <c r="AH23" s="48"/>
    </row>
    <row r="24" spans="2:34" ht="25.5" customHeight="1">
      <c r="B24" s="127" t="s">
        <v>14</v>
      </c>
      <c r="C24" s="128"/>
      <c r="D24" s="128"/>
      <c r="E24" s="128"/>
      <c r="F24" s="128"/>
      <c r="G24" s="22"/>
      <c r="H24" s="22"/>
      <c r="I24" s="22"/>
      <c r="J24" s="125" t="s">
        <v>15</v>
      </c>
      <c r="K24" s="126"/>
      <c r="L24" s="2"/>
      <c r="M24" s="34" t="str">
        <f>IF(M23="","",IF(L24=O5,M23*0.21,""))</f>
        <v/>
      </c>
      <c r="N24" s="48"/>
      <c r="O24" s="48"/>
      <c r="P24" s="48"/>
      <c r="Q24" s="48"/>
      <c r="R24" s="48"/>
      <c r="S24" s="48"/>
      <c r="T24" s="48"/>
      <c r="U24" s="48"/>
      <c r="V24" s="48"/>
      <c r="W24" s="48"/>
      <c r="X24" s="48"/>
      <c r="Y24" s="48"/>
      <c r="Z24" s="48"/>
      <c r="AA24" s="48"/>
      <c r="AB24" s="48"/>
      <c r="AC24" s="48"/>
      <c r="AD24" s="48"/>
      <c r="AE24" s="48"/>
      <c r="AF24" s="48"/>
      <c r="AG24" s="48"/>
      <c r="AH24" s="48"/>
    </row>
    <row r="25" spans="2:34" ht="25.5" customHeight="1" thickBot="1">
      <c r="B25" s="117" t="s">
        <v>17</v>
      </c>
      <c r="C25" s="118"/>
      <c r="D25" s="118"/>
      <c r="E25" s="118"/>
      <c r="F25" s="118"/>
      <c r="G25" s="118"/>
      <c r="H25" s="118"/>
      <c r="I25" s="118"/>
      <c r="J25" s="23"/>
      <c r="K25" s="23"/>
      <c r="L25" s="24"/>
      <c r="M25" s="54">
        <f>SUM(M23:M24)</f>
        <v>0</v>
      </c>
      <c r="N25" s="48"/>
      <c r="O25" s="48"/>
      <c r="P25" s="48"/>
      <c r="Q25" s="48"/>
      <c r="R25" s="48"/>
      <c r="S25" s="48"/>
      <c r="T25" s="48"/>
      <c r="U25" s="48"/>
      <c r="V25" s="48"/>
      <c r="W25" s="48"/>
      <c r="X25" s="48"/>
      <c r="Y25" s="48"/>
      <c r="Z25" s="48"/>
      <c r="AA25" s="48"/>
      <c r="AB25" s="48"/>
      <c r="AC25" s="48"/>
      <c r="AD25" s="48"/>
      <c r="AE25" s="48"/>
      <c r="AF25" s="48"/>
      <c r="AG25" s="48"/>
      <c r="AH25" s="48"/>
    </row>
    <row r="26" spans="14:34" ht="15" customHeight="1">
      <c r="N26" s="48"/>
      <c r="O26" s="48"/>
      <c r="P26" s="48"/>
      <c r="Q26" s="48"/>
      <c r="R26" s="48"/>
      <c r="S26" s="48"/>
      <c r="T26" s="48"/>
      <c r="U26" s="48"/>
      <c r="V26" s="48"/>
      <c r="W26" s="48"/>
      <c r="X26" s="48"/>
      <c r="Y26" s="48"/>
      <c r="Z26" s="48"/>
      <c r="AA26" s="48"/>
      <c r="AB26" s="48"/>
      <c r="AC26" s="48"/>
      <c r="AD26" s="48"/>
      <c r="AE26" s="48"/>
      <c r="AF26" s="48"/>
      <c r="AG26" s="48"/>
      <c r="AH26" s="48"/>
    </row>
    <row r="27" spans="2:34" ht="27.75" customHeight="1">
      <c r="B27" s="116" t="s">
        <v>27</v>
      </c>
      <c r="C27" s="116"/>
      <c r="D27" s="116"/>
      <c r="E27" s="116"/>
      <c r="F27" s="116"/>
      <c r="G27" s="116"/>
      <c r="H27" s="116"/>
      <c r="I27" s="116"/>
      <c r="J27" s="116"/>
      <c r="K27" s="116"/>
      <c r="L27" s="116"/>
      <c r="M27" s="116"/>
      <c r="N27" s="48"/>
      <c r="O27" s="48"/>
      <c r="P27" s="48"/>
      <c r="Q27" s="48"/>
      <c r="R27" s="48"/>
      <c r="S27" s="48"/>
      <c r="T27" s="48"/>
      <c r="U27" s="48"/>
      <c r="V27" s="48"/>
      <c r="W27" s="48"/>
      <c r="X27" s="48"/>
      <c r="Y27" s="48"/>
      <c r="Z27" s="48"/>
      <c r="AA27" s="48"/>
      <c r="AB27" s="48"/>
      <c r="AC27" s="48"/>
      <c r="AD27" s="48"/>
      <c r="AE27" s="48"/>
      <c r="AF27" s="48"/>
      <c r="AG27" s="48"/>
      <c r="AH27" s="48"/>
    </row>
    <row r="28" spans="14:34" ht="6.75" customHeight="1">
      <c r="N28" s="48"/>
      <c r="O28" s="48"/>
      <c r="P28" s="48"/>
      <c r="Q28" s="48"/>
      <c r="R28" s="48"/>
      <c r="S28" s="48"/>
      <c r="T28" s="48"/>
      <c r="U28" s="48"/>
      <c r="V28" s="48"/>
      <c r="W28" s="48"/>
      <c r="X28" s="48"/>
      <c r="Y28" s="48"/>
      <c r="Z28" s="48"/>
      <c r="AA28" s="48"/>
      <c r="AB28" s="48"/>
      <c r="AC28" s="48"/>
      <c r="AD28" s="48"/>
      <c r="AE28" s="48"/>
      <c r="AF28" s="48"/>
      <c r="AG28" s="48"/>
      <c r="AH28" s="48"/>
    </row>
    <row r="29" spans="2:34" ht="15" customHeight="1">
      <c r="B29" s="116" t="s">
        <v>28</v>
      </c>
      <c r="C29" s="116"/>
      <c r="D29" s="116"/>
      <c r="E29" s="116"/>
      <c r="F29" s="116"/>
      <c r="G29" s="116"/>
      <c r="H29" s="116"/>
      <c r="I29" s="116"/>
      <c r="J29" s="116"/>
      <c r="K29" s="116"/>
      <c r="L29" s="116"/>
      <c r="M29" s="116"/>
      <c r="N29" s="48"/>
      <c r="O29" s="48"/>
      <c r="P29" s="48"/>
      <c r="Q29" s="48"/>
      <c r="R29" s="48"/>
      <c r="S29" s="48"/>
      <c r="T29" s="48"/>
      <c r="U29" s="48"/>
      <c r="V29" s="48"/>
      <c r="W29" s="48"/>
      <c r="X29" s="48"/>
      <c r="Y29" s="48"/>
      <c r="Z29" s="48"/>
      <c r="AA29" s="48"/>
      <c r="AB29" s="48"/>
      <c r="AC29" s="48"/>
      <c r="AD29" s="48"/>
      <c r="AE29" s="48"/>
      <c r="AF29" s="48"/>
      <c r="AG29" s="48"/>
      <c r="AH29" s="48"/>
    </row>
    <row r="30" spans="14:34" ht="15" customHeight="1">
      <c r="N30" s="48"/>
      <c r="O30" s="48"/>
      <c r="P30" s="48"/>
      <c r="Q30" s="48"/>
      <c r="R30" s="48"/>
      <c r="S30" s="48"/>
      <c r="T30" s="48"/>
      <c r="U30" s="48"/>
      <c r="V30" s="48"/>
      <c r="W30" s="48"/>
      <c r="X30" s="48"/>
      <c r="Y30" s="48"/>
      <c r="Z30" s="48"/>
      <c r="AA30" s="48"/>
      <c r="AB30" s="48"/>
      <c r="AC30" s="48"/>
      <c r="AD30" s="48"/>
      <c r="AE30" s="48"/>
      <c r="AF30" s="48"/>
      <c r="AG30" s="48"/>
      <c r="AH30" s="48"/>
    </row>
    <row r="31" spans="2:34" ht="31.5" customHeight="1">
      <c r="B31" s="96"/>
      <c r="C31" s="96"/>
      <c r="D31" s="96"/>
      <c r="E31" s="96"/>
      <c r="F31" s="96"/>
      <c r="G31" s="96"/>
      <c r="H31" s="96"/>
      <c r="I31" s="96"/>
      <c r="J31" s="96"/>
      <c r="K31" s="96"/>
      <c r="L31" s="96"/>
      <c r="M31" s="96"/>
      <c r="N31" s="48"/>
      <c r="O31" s="48"/>
      <c r="P31" s="48"/>
      <c r="Q31" s="48"/>
      <c r="R31" s="48"/>
      <c r="S31" s="48"/>
      <c r="T31" s="48"/>
      <c r="U31" s="48"/>
      <c r="V31" s="48"/>
      <c r="W31" s="48"/>
      <c r="X31" s="48"/>
      <c r="Y31" s="48"/>
      <c r="Z31" s="48"/>
      <c r="AA31" s="48"/>
      <c r="AB31" s="48"/>
      <c r="AC31" s="48"/>
      <c r="AD31" s="48"/>
      <c r="AE31" s="48"/>
      <c r="AF31" s="48"/>
      <c r="AG31" s="48"/>
      <c r="AH31" s="48"/>
    </row>
    <row r="32" spans="14:34" ht="15" customHeight="1">
      <c r="N32" s="48"/>
      <c r="O32" s="48"/>
      <c r="P32" s="48"/>
      <c r="Q32" s="48"/>
      <c r="R32" s="48"/>
      <c r="S32" s="48"/>
      <c r="T32" s="48"/>
      <c r="U32" s="48"/>
      <c r="V32" s="48"/>
      <c r="W32" s="48"/>
      <c r="X32" s="48"/>
      <c r="Y32" s="48"/>
      <c r="Z32" s="48"/>
      <c r="AA32" s="48"/>
      <c r="AB32" s="48"/>
      <c r="AC32" s="48"/>
      <c r="AD32" s="48"/>
      <c r="AE32" s="48"/>
      <c r="AF32" s="48"/>
      <c r="AG32" s="48"/>
      <c r="AH32" s="48"/>
    </row>
    <row r="33" spans="14:34" ht="15" customHeight="1">
      <c r="N33" s="48"/>
      <c r="O33" s="48"/>
      <c r="P33" s="48"/>
      <c r="Q33" s="48"/>
      <c r="R33" s="48"/>
      <c r="S33" s="48"/>
      <c r="T33" s="48"/>
      <c r="U33" s="48"/>
      <c r="V33" s="48"/>
      <c r="W33" s="48"/>
      <c r="X33" s="48"/>
      <c r="Y33" s="48"/>
      <c r="Z33" s="48"/>
      <c r="AA33" s="48"/>
      <c r="AB33" s="48"/>
      <c r="AC33" s="48"/>
      <c r="AD33" s="48"/>
      <c r="AE33" s="48"/>
      <c r="AF33" s="48"/>
      <c r="AG33" s="48"/>
      <c r="AH33" s="48"/>
    </row>
    <row r="34" spans="14:34" ht="15" customHeight="1">
      <c r="N34" s="48"/>
      <c r="O34" s="48"/>
      <c r="P34" s="48"/>
      <c r="Q34" s="48"/>
      <c r="R34" s="48"/>
      <c r="S34" s="48"/>
      <c r="T34" s="48"/>
      <c r="U34" s="48"/>
      <c r="V34" s="48"/>
      <c r="W34" s="48"/>
      <c r="X34" s="48"/>
      <c r="Y34" s="48"/>
      <c r="Z34" s="48"/>
      <c r="AA34" s="48"/>
      <c r="AB34" s="48"/>
      <c r="AC34" s="48"/>
      <c r="AD34" s="48"/>
      <c r="AE34" s="48"/>
      <c r="AF34" s="48"/>
      <c r="AG34" s="48"/>
      <c r="AH34" s="48"/>
    </row>
    <row r="35" spans="14:34" ht="15" customHeight="1">
      <c r="N35" s="48"/>
      <c r="O35" s="48"/>
      <c r="P35" s="48"/>
      <c r="Q35" s="48"/>
      <c r="R35" s="48"/>
      <c r="S35" s="48"/>
      <c r="T35" s="48"/>
      <c r="U35" s="48"/>
      <c r="V35" s="48"/>
      <c r="W35" s="48"/>
      <c r="X35" s="48"/>
      <c r="Y35" s="48"/>
      <c r="Z35" s="48"/>
      <c r="AA35" s="48"/>
      <c r="AB35" s="48"/>
      <c r="AC35" s="48"/>
      <c r="AD35" s="48"/>
      <c r="AE35" s="48"/>
      <c r="AF35" s="48"/>
      <c r="AG35" s="48"/>
      <c r="AH35" s="48"/>
    </row>
    <row r="36" spans="14:34" ht="15" customHeight="1">
      <c r="N36" s="48"/>
      <c r="O36" s="48"/>
      <c r="P36" s="48"/>
      <c r="Q36" s="48"/>
      <c r="R36" s="48"/>
      <c r="S36" s="48"/>
      <c r="T36" s="48"/>
      <c r="U36" s="48"/>
      <c r="V36" s="48"/>
      <c r="W36" s="48"/>
      <c r="X36" s="48"/>
      <c r="Y36" s="48"/>
      <c r="Z36" s="48"/>
      <c r="AA36" s="48"/>
      <c r="AB36" s="48"/>
      <c r="AC36" s="48"/>
      <c r="AD36" s="48"/>
      <c r="AE36" s="48"/>
      <c r="AF36" s="48"/>
      <c r="AG36" s="48"/>
      <c r="AH36" s="48"/>
    </row>
    <row r="37" spans="14:34" ht="15" customHeight="1">
      <c r="N37" s="48"/>
      <c r="O37" s="48"/>
      <c r="P37" s="48"/>
      <c r="Q37" s="48"/>
      <c r="R37" s="48"/>
      <c r="S37" s="48"/>
      <c r="T37" s="48"/>
      <c r="U37" s="48"/>
      <c r="V37" s="48"/>
      <c r="W37" s="48"/>
      <c r="X37" s="48"/>
      <c r="Y37" s="48"/>
      <c r="Z37" s="48"/>
      <c r="AA37" s="48"/>
      <c r="AB37" s="48"/>
      <c r="AC37" s="48"/>
      <c r="AD37" s="48"/>
      <c r="AE37" s="48"/>
      <c r="AF37" s="48"/>
      <c r="AG37" s="48"/>
      <c r="AH37" s="48"/>
    </row>
    <row r="38" spans="14:34" ht="15" customHeight="1">
      <c r="N38" s="48"/>
      <c r="O38" s="48"/>
      <c r="P38" s="48"/>
      <c r="Q38" s="48"/>
      <c r="R38" s="48"/>
      <c r="S38" s="48"/>
      <c r="T38" s="48"/>
      <c r="U38" s="48"/>
      <c r="V38" s="48"/>
      <c r="W38" s="48"/>
      <c r="X38" s="48"/>
      <c r="Y38" s="48"/>
      <c r="Z38" s="48"/>
      <c r="AA38" s="48"/>
      <c r="AB38" s="48"/>
      <c r="AC38" s="48"/>
      <c r="AD38" s="48"/>
      <c r="AE38" s="48"/>
      <c r="AF38" s="48"/>
      <c r="AG38" s="48"/>
      <c r="AH38" s="48"/>
    </row>
    <row r="39" spans="14:34" ht="15" customHeight="1">
      <c r="N39" s="48"/>
      <c r="O39" s="48"/>
      <c r="P39" s="48"/>
      <c r="Q39" s="48"/>
      <c r="R39" s="48"/>
      <c r="S39" s="48"/>
      <c r="T39" s="48"/>
      <c r="U39" s="48"/>
      <c r="V39" s="48"/>
      <c r="W39" s="48"/>
      <c r="X39" s="48"/>
      <c r="Y39" s="48"/>
      <c r="Z39" s="48"/>
      <c r="AA39" s="48"/>
      <c r="AB39" s="48"/>
      <c r="AC39" s="48"/>
      <c r="AD39" s="48"/>
      <c r="AE39" s="48"/>
      <c r="AF39" s="48"/>
      <c r="AG39" s="48"/>
      <c r="AH39" s="48"/>
    </row>
    <row r="40" spans="14:34" ht="15" customHeight="1">
      <c r="N40" s="48"/>
      <c r="O40" s="48"/>
      <c r="P40" s="48"/>
      <c r="Q40" s="48"/>
      <c r="R40" s="48"/>
      <c r="S40" s="48"/>
      <c r="T40" s="48"/>
      <c r="U40" s="48"/>
      <c r="V40" s="48"/>
      <c r="W40" s="48"/>
      <c r="X40" s="48"/>
      <c r="Y40" s="48"/>
      <c r="Z40" s="48"/>
      <c r="AA40" s="48"/>
      <c r="AB40" s="48"/>
      <c r="AC40" s="48"/>
      <c r="AD40" s="48"/>
      <c r="AE40" s="48"/>
      <c r="AF40" s="48"/>
      <c r="AG40" s="48"/>
      <c r="AH40" s="48"/>
    </row>
    <row r="41" spans="14:34" ht="15" customHeight="1">
      <c r="N41" s="48"/>
      <c r="O41" s="48"/>
      <c r="P41" s="48"/>
      <c r="Q41" s="48"/>
      <c r="R41" s="48"/>
      <c r="S41" s="48"/>
      <c r="T41" s="48"/>
      <c r="U41" s="48"/>
      <c r="V41" s="48"/>
      <c r="W41" s="48"/>
      <c r="X41" s="48"/>
      <c r="Y41" s="48"/>
      <c r="Z41" s="48"/>
      <c r="AA41" s="48"/>
      <c r="AB41" s="48"/>
      <c r="AC41" s="48"/>
      <c r="AD41" s="48"/>
      <c r="AE41" s="48"/>
      <c r="AF41" s="48"/>
      <c r="AG41" s="48"/>
      <c r="AH41" s="48"/>
    </row>
    <row r="42" spans="14:34" ht="15" customHeight="1">
      <c r="N42" s="48"/>
      <c r="O42" s="48"/>
      <c r="P42" s="48"/>
      <c r="Q42" s="48"/>
      <c r="R42" s="48"/>
      <c r="S42" s="48"/>
      <c r="T42" s="48"/>
      <c r="U42" s="48"/>
      <c r="V42" s="48"/>
      <c r="W42" s="48"/>
      <c r="X42" s="48"/>
      <c r="Y42" s="48"/>
      <c r="Z42" s="48"/>
      <c r="AA42" s="48"/>
      <c r="AB42" s="48"/>
      <c r="AC42" s="48"/>
      <c r="AD42" s="48"/>
      <c r="AE42" s="48"/>
      <c r="AF42" s="48"/>
      <c r="AG42" s="48"/>
      <c r="AH42" s="48"/>
    </row>
    <row r="43" spans="14:34" ht="15" customHeight="1">
      <c r="N43" s="48"/>
      <c r="O43" s="48"/>
      <c r="P43" s="48"/>
      <c r="Q43" s="48"/>
      <c r="R43" s="48"/>
      <c r="S43" s="48"/>
      <c r="T43" s="48"/>
      <c r="U43" s="48"/>
      <c r="V43" s="48"/>
      <c r="W43" s="48"/>
      <c r="X43" s="48"/>
      <c r="Y43" s="48"/>
      <c r="Z43" s="48"/>
      <c r="AA43" s="48"/>
      <c r="AB43" s="48"/>
      <c r="AC43" s="48"/>
      <c r="AD43" s="48"/>
      <c r="AE43" s="48"/>
      <c r="AF43" s="48"/>
      <c r="AG43" s="48"/>
      <c r="AH43" s="48"/>
    </row>
    <row r="44" spans="14:34" ht="15" customHeight="1">
      <c r="N44" s="48"/>
      <c r="O44" s="48"/>
      <c r="P44" s="48"/>
      <c r="Q44" s="48"/>
      <c r="R44" s="48"/>
      <c r="S44" s="48"/>
      <c r="T44" s="48"/>
      <c r="U44" s="48"/>
      <c r="V44" s="48"/>
      <c r="W44" s="48"/>
      <c r="X44" s="48"/>
      <c r="Y44" s="48"/>
      <c r="Z44" s="48"/>
      <c r="AA44" s="48"/>
      <c r="AB44" s="48"/>
      <c r="AC44" s="48"/>
      <c r="AD44" s="48"/>
      <c r="AE44" s="48"/>
      <c r="AF44" s="48"/>
      <c r="AG44" s="48"/>
      <c r="AH44" s="48"/>
    </row>
    <row r="45" spans="14:34" ht="15" customHeight="1">
      <c r="N45" s="48"/>
      <c r="O45" s="48"/>
      <c r="P45" s="48"/>
      <c r="Q45" s="48"/>
      <c r="R45" s="48"/>
      <c r="S45" s="48"/>
      <c r="T45" s="48"/>
      <c r="U45" s="48"/>
      <c r="V45" s="48"/>
      <c r="W45" s="48"/>
      <c r="X45" s="48"/>
      <c r="Y45" s="48"/>
      <c r="Z45" s="48"/>
      <c r="AA45" s="48"/>
      <c r="AB45" s="48"/>
      <c r="AC45" s="48"/>
      <c r="AD45" s="48"/>
      <c r="AE45" s="48"/>
      <c r="AF45" s="48"/>
      <c r="AG45" s="48"/>
      <c r="AH45" s="48"/>
    </row>
    <row r="46" spans="14:34" ht="15" customHeight="1">
      <c r="N46" s="48"/>
      <c r="O46" s="48"/>
      <c r="P46" s="48"/>
      <c r="Q46" s="48"/>
      <c r="R46" s="48"/>
      <c r="S46" s="48"/>
      <c r="T46" s="48"/>
      <c r="U46" s="48"/>
      <c r="V46" s="48"/>
      <c r="W46" s="48"/>
      <c r="X46" s="48"/>
      <c r="Y46" s="48"/>
      <c r="Z46" s="48"/>
      <c r="AA46" s="48"/>
      <c r="AB46" s="48"/>
      <c r="AC46" s="48"/>
      <c r="AD46" s="48"/>
      <c r="AE46" s="48"/>
      <c r="AF46" s="48"/>
      <c r="AG46" s="48"/>
      <c r="AH46" s="48"/>
    </row>
    <row r="47" spans="14:34" ht="15" customHeight="1">
      <c r="N47" s="48"/>
      <c r="O47" s="48"/>
      <c r="P47" s="48"/>
      <c r="Q47" s="48"/>
      <c r="R47" s="48"/>
      <c r="S47" s="48"/>
      <c r="T47" s="48"/>
      <c r="U47" s="48"/>
      <c r="V47" s="48"/>
      <c r="W47" s="48"/>
      <c r="X47" s="48"/>
      <c r="Y47" s="48"/>
      <c r="Z47" s="48"/>
      <c r="AA47" s="48"/>
      <c r="AB47" s="48"/>
      <c r="AC47" s="48"/>
      <c r="AD47" s="48"/>
      <c r="AE47" s="48"/>
      <c r="AF47" s="48"/>
      <c r="AG47" s="48"/>
      <c r="AH47" s="48"/>
    </row>
    <row r="48" spans="14:34" ht="15" customHeight="1">
      <c r="N48" s="48"/>
      <c r="O48" s="48"/>
      <c r="P48" s="48"/>
      <c r="Q48" s="48"/>
      <c r="R48" s="48"/>
      <c r="S48" s="48"/>
      <c r="T48" s="48"/>
      <c r="U48" s="48"/>
      <c r="V48" s="48"/>
      <c r="W48" s="48"/>
      <c r="X48" s="48"/>
      <c r="Y48" s="48"/>
      <c r="Z48" s="48"/>
      <c r="AA48" s="48"/>
      <c r="AB48" s="48"/>
      <c r="AC48" s="48"/>
      <c r="AD48" s="48"/>
      <c r="AE48" s="48"/>
      <c r="AF48" s="48"/>
      <c r="AG48" s="48"/>
      <c r="AH48" s="48"/>
    </row>
    <row r="49" spans="14:34" ht="15" customHeight="1">
      <c r="N49" s="48"/>
      <c r="O49" s="48"/>
      <c r="P49" s="48"/>
      <c r="Q49" s="48"/>
      <c r="R49" s="48"/>
      <c r="S49" s="48"/>
      <c r="T49" s="48"/>
      <c r="U49" s="48"/>
      <c r="V49" s="48"/>
      <c r="W49" s="48"/>
      <c r="X49" s="48"/>
      <c r="Y49" s="48"/>
      <c r="Z49" s="48"/>
      <c r="AA49" s="48"/>
      <c r="AB49" s="48"/>
      <c r="AC49" s="48"/>
      <c r="AD49" s="48"/>
      <c r="AE49" s="48"/>
      <c r="AF49" s="48"/>
      <c r="AG49" s="48"/>
      <c r="AH49" s="48"/>
    </row>
    <row r="50" spans="14:34" ht="15" customHeight="1">
      <c r="N50" s="48"/>
      <c r="O50" s="48"/>
      <c r="P50" s="48"/>
      <c r="Q50" s="48"/>
      <c r="R50" s="48"/>
      <c r="S50" s="48"/>
      <c r="T50" s="48"/>
      <c r="U50" s="48"/>
      <c r="V50" s="48"/>
      <c r="W50" s="48"/>
      <c r="X50" s="48"/>
      <c r="Y50" s="48"/>
      <c r="Z50" s="48"/>
      <c r="AA50" s="48"/>
      <c r="AB50" s="48"/>
      <c r="AC50" s="48"/>
      <c r="AD50" s="48"/>
      <c r="AE50" s="48"/>
      <c r="AF50" s="48"/>
      <c r="AG50" s="48"/>
      <c r="AH50" s="48"/>
    </row>
    <row r="51" spans="14:34" ht="15" customHeight="1">
      <c r="N51" s="48"/>
      <c r="O51" s="48"/>
      <c r="P51" s="48"/>
      <c r="Q51" s="48"/>
      <c r="R51" s="48"/>
      <c r="S51" s="48"/>
      <c r="T51" s="48"/>
      <c r="U51" s="48"/>
      <c r="V51" s="48"/>
      <c r="W51" s="48"/>
      <c r="X51" s="48"/>
      <c r="Y51" s="48"/>
      <c r="Z51" s="48"/>
      <c r="AA51" s="48"/>
      <c r="AB51" s="48"/>
      <c r="AC51" s="48"/>
      <c r="AD51" s="48"/>
      <c r="AE51" s="48"/>
      <c r="AF51" s="48"/>
      <c r="AG51" s="48"/>
      <c r="AH51" s="48"/>
    </row>
    <row r="52" spans="14:34" ht="15" customHeight="1">
      <c r="N52" s="48"/>
      <c r="O52" s="48"/>
      <c r="P52" s="48"/>
      <c r="Q52" s="48"/>
      <c r="R52" s="48"/>
      <c r="S52" s="48"/>
      <c r="T52" s="48"/>
      <c r="U52" s="48"/>
      <c r="V52" s="48"/>
      <c r="W52" s="48"/>
      <c r="X52" s="48"/>
      <c r="Y52" s="48"/>
      <c r="Z52" s="48"/>
      <c r="AA52" s="48"/>
      <c r="AB52" s="48"/>
      <c r="AC52" s="48"/>
      <c r="AD52" s="48"/>
      <c r="AE52" s="48"/>
      <c r="AF52" s="48"/>
      <c r="AG52" s="48"/>
      <c r="AH52" s="48"/>
    </row>
    <row r="53" spans="14:34" ht="15" customHeight="1">
      <c r="N53" s="48"/>
      <c r="O53" s="48"/>
      <c r="P53" s="48"/>
      <c r="Q53" s="48"/>
      <c r="R53" s="48"/>
      <c r="S53" s="48"/>
      <c r="T53" s="48"/>
      <c r="U53" s="48"/>
      <c r="V53" s="48"/>
      <c r="W53" s="48"/>
      <c r="X53" s="48"/>
      <c r="Y53" s="48"/>
      <c r="Z53" s="48"/>
      <c r="AA53" s="48"/>
      <c r="AB53" s="48"/>
      <c r="AC53" s="48"/>
      <c r="AD53" s="48"/>
      <c r="AE53" s="48"/>
      <c r="AF53" s="48"/>
      <c r="AG53" s="48"/>
      <c r="AH53" s="48"/>
    </row>
    <row r="54" ht="15" customHeight="1"/>
    <row r="55" ht="15" customHeight="1"/>
    <row r="56" ht="15" customHeight="1"/>
    <row r="57" ht="15" customHeight="1"/>
    <row r="58" ht="15" customHeight="1"/>
    <row r="59" ht="15" customHeight="1"/>
    <row r="63" ht="14.25" customHeight="1"/>
    <row r="64" ht="15" customHeight="1"/>
  </sheetData>
  <sheetProtection sheet="1" selectLockedCells="1"/>
  <mergeCells count="27">
    <mergeCell ref="C8:C9"/>
    <mergeCell ref="C14:C15"/>
    <mergeCell ref="C16:C17"/>
    <mergeCell ref="B14:B17"/>
    <mergeCell ref="J24:K24"/>
    <mergeCell ref="B24:F24"/>
    <mergeCell ref="B10:B13"/>
    <mergeCell ref="C10:C11"/>
    <mergeCell ref="C12:C13"/>
    <mergeCell ref="B18:B21"/>
    <mergeCell ref="C18:C19"/>
    <mergeCell ref="B31:M31"/>
    <mergeCell ref="L1:M1"/>
    <mergeCell ref="C20:C21"/>
    <mergeCell ref="P2:Q2"/>
    <mergeCell ref="M4:M5"/>
    <mergeCell ref="B6:B9"/>
    <mergeCell ref="B4:B5"/>
    <mergeCell ref="E4:L4"/>
    <mergeCell ref="C2:D2"/>
    <mergeCell ref="E2:G2"/>
    <mergeCell ref="J3:L3"/>
    <mergeCell ref="B27:M27"/>
    <mergeCell ref="B29:M29"/>
    <mergeCell ref="B25:I25"/>
    <mergeCell ref="C4:D5"/>
    <mergeCell ref="C6:C7"/>
  </mergeCells>
  <conditionalFormatting sqref="E7">
    <cfRule type="expression" priority="157" dxfId="0">
      <formula>$E$6=0</formula>
    </cfRule>
    <cfRule type="expression" priority="156" dxfId="1">
      <formula>$E$6&gt;0</formula>
    </cfRule>
  </conditionalFormatting>
  <conditionalFormatting sqref="E9">
    <cfRule type="expression" priority="127" dxfId="0">
      <formula>$E$8=0</formula>
    </cfRule>
    <cfRule type="expression" priority="125" dxfId="1">
      <formula>$E$8&gt;0</formula>
    </cfRule>
  </conditionalFormatting>
  <conditionalFormatting sqref="E11:L11">
    <cfRule type="expression" priority="11" dxfId="1">
      <formula>E10&gt;0</formula>
    </cfRule>
    <cfRule type="expression" priority="12" dxfId="25">
      <formula>E10=0</formula>
    </cfRule>
  </conditionalFormatting>
  <conditionalFormatting sqref="E13:L13">
    <cfRule type="expression" priority="9" dxfId="25">
      <formula>E12=0</formula>
    </cfRule>
    <cfRule type="expression" priority="10" dxfId="1">
      <formula>E12&gt;0</formula>
    </cfRule>
  </conditionalFormatting>
  <conditionalFormatting sqref="E15:L15">
    <cfRule type="expression" priority="7" dxfId="1">
      <formula>E14&gt;0</formula>
    </cfRule>
    <cfRule type="expression" priority="8" dxfId="25">
      <formula>E14=0</formula>
    </cfRule>
  </conditionalFormatting>
  <conditionalFormatting sqref="E17:L17">
    <cfRule type="expression" priority="5" dxfId="1">
      <formula>E16&gt;0</formula>
    </cfRule>
    <cfRule type="expression" priority="6" dxfId="25">
      <formula>E16=0</formula>
    </cfRule>
  </conditionalFormatting>
  <conditionalFormatting sqref="E19:L19">
    <cfRule type="expression" priority="3" dxfId="1">
      <formula>E18&gt;0</formula>
    </cfRule>
    <cfRule type="expression" priority="4" dxfId="25">
      <formula>E18=0</formula>
    </cfRule>
  </conditionalFormatting>
  <conditionalFormatting sqref="E21:L21">
    <cfRule type="expression" priority="2" dxfId="25">
      <formula>E20=0</formula>
    </cfRule>
    <cfRule type="expression" priority="1" dxfId="1">
      <formula>E20&gt;0</formula>
    </cfRule>
  </conditionalFormatting>
  <conditionalFormatting sqref="F7">
    <cfRule type="expression" priority="154" dxfId="1">
      <formula>$F$6&gt;0</formula>
    </cfRule>
    <cfRule type="expression" priority="155" dxfId="0">
      <formula>$F$6=0</formula>
    </cfRule>
  </conditionalFormatting>
  <conditionalFormatting sqref="F9">
    <cfRule type="expression" priority="124" dxfId="1">
      <formula>$F$8&gt;0</formula>
    </cfRule>
    <cfRule type="expression" priority="126" dxfId="0">
      <formula>$F$8=0</formula>
    </cfRule>
  </conditionalFormatting>
  <conditionalFormatting sqref="G7">
    <cfRule type="expression" priority="152" dxfId="1">
      <formula>$G$6&gt;0</formula>
    </cfRule>
    <cfRule type="expression" priority="153" dxfId="0">
      <formula>$G$6=0</formula>
    </cfRule>
  </conditionalFormatting>
  <conditionalFormatting sqref="G9">
    <cfRule type="expression" priority="123" dxfId="0">
      <formula>$G$8=0</formula>
    </cfRule>
    <cfRule type="expression" priority="122" dxfId="1">
      <formula>$G$8&gt;0</formula>
    </cfRule>
  </conditionalFormatting>
  <conditionalFormatting sqref="H7">
    <cfRule type="expression" priority="150" dxfId="1">
      <formula>$H$6&gt;0</formula>
    </cfRule>
    <cfRule type="expression" priority="151" dxfId="0">
      <formula>$H$6=0</formula>
    </cfRule>
  </conditionalFormatting>
  <conditionalFormatting sqref="H9">
    <cfRule type="expression" priority="121" dxfId="0">
      <formula>$H$8=0</formula>
    </cfRule>
    <cfRule type="expression" priority="120" dxfId="1">
      <formula>$H$8&gt;0</formula>
    </cfRule>
  </conditionalFormatting>
  <conditionalFormatting sqref="I9">
    <cfRule type="expression" priority="118" dxfId="1">
      <formula>$I$8&gt;0</formula>
    </cfRule>
    <cfRule type="expression" priority="119" dxfId="0">
      <formula>$I$8=0</formula>
    </cfRule>
  </conditionalFormatting>
  <conditionalFormatting sqref="I7:J7">
    <cfRule type="expression" priority="148" dxfId="1">
      <formula>$I$6&gt;0</formula>
    </cfRule>
    <cfRule type="expression" priority="149" dxfId="0">
      <formula>$I$6=0</formula>
    </cfRule>
  </conditionalFormatting>
  <conditionalFormatting sqref="J9">
    <cfRule type="expression" priority="116" dxfId="1">
      <formula>$J$8&gt;0</formula>
    </cfRule>
    <cfRule type="expression" priority="117" dxfId="0">
      <formula>$J$8=0</formula>
    </cfRule>
  </conditionalFormatting>
  <conditionalFormatting sqref="K7">
    <cfRule type="expression" priority="145" dxfId="1">
      <formula>$K$6&gt;0</formula>
    </cfRule>
    <cfRule type="expression" priority="146" dxfId="0">
      <formula>$K$6=0</formula>
    </cfRule>
  </conditionalFormatting>
  <conditionalFormatting sqref="K9:L9">
    <cfRule type="expression" priority="114" dxfId="1">
      <formula>$K$8</formula>
    </cfRule>
    <cfRule type="expression" priority="115" dxfId="0">
      <formula>$K$8=0</formula>
    </cfRule>
  </conditionalFormatting>
  <conditionalFormatting sqref="L7">
    <cfRule type="expression" priority="143" dxfId="1">
      <formula>$L$6&gt;0</formula>
    </cfRule>
    <cfRule type="expression" priority="144" dxfId="0">
      <formula>$L$6=0</formula>
    </cfRule>
  </conditionalFormatting>
  <dataValidations count="2">
    <dataValidation type="whole" operator="greaterThan" allowBlank="1" showInputMessage="1" showErrorMessage="1" errorTitle="Cena" error="Cenu je možné zadavát pouze jako celé číslo" sqref="E21:L21 E11:L11 E15:L15 E9:L9 E13:L13 E17:L17 E19:L19 E7:L7">
      <formula1>0</formula1>
    </dataValidation>
    <dataValidation type="list" operator="greaterThan" allowBlank="1" showInputMessage="1" showErrorMessage="1" errorTitle="Cena" error="Cenu je možné zadavát pouze jako celé číslo" sqref="L24">
      <formula1>$O$4:$O$6</formula1>
    </dataValidation>
  </dataValidations>
  <printOptions/>
  <pageMargins left="0.25" right="0.25" top="0.75" bottom="0.75" header="0.3" footer="0.3"/>
  <pageSetup fitToHeight="1" fitToWidth="1" horizontalDpi="600" verticalDpi="600" orientation="landscape" paperSize="9" scale="84" r:id="rId2"/>
  <ignoredErrors>
    <ignoredError sqref="E2" unlockedFormula="1"/>
  </ignoredErrors>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P21"/>
  <sheetViews>
    <sheetView showGridLines="0" workbookViewId="0" topLeftCell="F1">
      <selection activeCell="I4" sqref="I4"/>
    </sheetView>
  </sheetViews>
  <sheetFormatPr defaultColWidth="9.140625" defaultRowHeight="15"/>
  <cols>
    <col min="1" max="1" width="10.421875" style="0" customWidth="1"/>
    <col min="2" max="2" width="20.57421875" style="0" hidden="1" customWidth="1"/>
    <col min="3" max="4" width="9.140625" style="0" hidden="1" customWidth="1"/>
    <col min="5" max="5" width="7.57421875" style="0" customWidth="1"/>
    <col min="6" max="6" width="21.7109375" style="0" customWidth="1"/>
    <col min="7" max="7" width="21.00390625" style="0" customWidth="1"/>
    <col min="8" max="8" width="24.421875" style="0" customWidth="1"/>
    <col min="9" max="16" width="11.140625" style="25" customWidth="1"/>
  </cols>
  <sheetData>
    <row r="1" ht="15.75" thickBot="1"/>
    <row r="2" spans="2:16" ht="17.25" customHeight="1" thickTop="1">
      <c r="B2" t="s">
        <v>23</v>
      </c>
      <c r="D2" s="29" t="s">
        <v>29</v>
      </c>
      <c r="E2" s="139" t="s">
        <v>35</v>
      </c>
      <c r="F2" s="140"/>
      <c r="G2" s="135" t="s">
        <v>7</v>
      </c>
      <c r="H2" s="136"/>
      <c r="I2" s="129" t="s">
        <v>36</v>
      </c>
      <c r="J2" s="130"/>
      <c r="K2" s="130"/>
      <c r="L2" s="130"/>
      <c r="M2" s="130"/>
      <c r="N2" s="130"/>
      <c r="O2" s="130"/>
      <c r="P2" s="131"/>
    </row>
    <row r="3" spans="2:16" ht="20.25" customHeight="1" thickBot="1">
      <c r="B3" t="s">
        <v>20</v>
      </c>
      <c r="D3">
        <v>1</v>
      </c>
      <c r="E3" s="141"/>
      <c r="F3" s="142"/>
      <c r="G3" s="137"/>
      <c r="H3" s="138"/>
      <c r="I3" s="64" t="s">
        <v>0</v>
      </c>
      <c r="J3" s="52" t="s">
        <v>2</v>
      </c>
      <c r="K3" s="52" t="s">
        <v>3</v>
      </c>
      <c r="L3" s="52" t="s">
        <v>4</v>
      </c>
      <c r="M3" s="52" t="s">
        <v>5</v>
      </c>
      <c r="N3" s="52" t="s">
        <v>6</v>
      </c>
      <c r="O3" s="52" t="s">
        <v>32</v>
      </c>
      <c r="P3" s="53" t="s">
        <v>1</v>
      </c>
    </row>
    <row r="4" spans="2:16" ht="30" customHeight="1" thickTop="1">
      <c r="B4" t="s">
        <v>22</v>
      </c>
      <c r="D4">
        <v>2</v>
      </c>
      <c r="E4" s="143">
        <v>1</v>
      </c>
      <c r="F4" s="134" t="s">
        <v>43</v>
      </c>
      <c r="G4" s="56" t="s">
        <v>11</v>
      </c>
      <c r="H4" s="62" t="s">
        <v>37</v>
      </c>
      <c r="I4" s="65"/>
      <c r="J4" s="57"/>
      <c r="K4" s="57"/>
      <c r="L4" s="57"/>
      <c r="M4" s="57">
        <v>15</v>
      </c>
      <c r="N4" s="57">
        <v>110</v>
      </c>
      <c r="O4" s="57">
        <v>130</v>
      </c>
      <c r="P4" s="58">
        <v>440</v>
      </c>
    </row>
    <row r="5" spans="2:16" ht="30" customHeight="1" thickBot="1">
      <c r="B5" t="s">
        <v>21</v>
      </c>
      <c r="D5">
        <v>3</v>
      </c>
      <c r="E5" s="144"/>
      <c r="F5" s="133"/>
      <c r="G5" s="59" t="s">
        <v>12</v>
      </c>
      <c r="H5" s="63" t="s">
        <v>37</v>
      </c>
      <c r="I5" s="66"/>
      <c r="J5" s="60"/>
      <c r="K5" s="60">
        <v>465</v>
      </c>
      <c r="L5" s="60">
        <v>65</v>
      </c>
      <c r="M5" s="60">
        <v>355</v>
      </c>
      <c r="N5" s="60">
        <v>905</v>
      </c>
      <c r="O5" s="60">
        <v>40</v>
      </c>
      <c r="P5" s="61">
        <v>2</v>
      </c>
    </row>
    <row r="6" spans="5:16" ht="30" customHeight="1" thickTop="1">
      <c r="E6" s="143">
        <v>2</v>
      </c>
      <c r="F6" s="132" t="s">
        <v>40</v>
      </c>
      <c r="G6" s="56" t="s">
        <v>11</v>
      </c>
      <c r="H6" s="62" t="s">
        <v>37</v>
      </c>
      <c r="I6" s="65"/>
      <c r="J6" s="57"/>
      <c r="K6" s="57"/>
      <c r="L6" s="57"/>
      <c r="M6" s="57"/>
      <c r="N6" s="57"/>
      <c r="O6" s="57"/>
      <c r="P6" s="58"/>
    </row>
    <row r="7" spans="5:16" ht="30" customHeight="1" thickBot="1">
      <c r="E7" s="144"/>
      <c r="F7" s="133"/>
      <c r="G7" s="59" t="s">
        <v>12</v>
      </c>
      <c r="H7" s="63" t="s">
        <v>37</v>
      </c>
      <c r="I7" s="66"/>
      <c r="J7" s="60"/>
      <c r="K7" s="60"/>
      <c r="L7" s="60"/>
      <c r="M7" s="60"/>
      <c r="N7" s="60"/>
      <c r="O7" s="60"/>
      <c r="P7" s="61"/>
    </row>
    <row r="8" spans="4:16" ht="30" customHeight="1" thickTop="1">
      <c r="D8">
        <v>4</v>
      </c>
      <c r="E8" s="143">
        <v>3</v>
      </c>
      <c r="F8" s="132" t="s">
        <v>42</v>
      </c>
      <c r="G8" s="56" t="s">
        <v>11</v>
      </c>
      <c r="H8" s="62" t="s">
        <v>37</v>
      </c>
      <c r="I8" s="65"/>
      <c r="J8" s="57"/>
      <c r="K8" s="57"/>
      <c r="L8" s="57"/>
      <c r="M8" s="57"/>
      <c r="N8" s="57"/>
      <c r="O8" s="57"/>
      <c r="P8" s="58"/>
    </row>
    <row r="9" spans="4:16" ht="30" customHeight="1" thickBot="1">
      <c r="D9">
        <v>5</v>
      </c>
      <c r="E9" s="144"/>
      <c r="F9" s="133"/>
      <c r="G9" s="59" t="s">
        <v>12</v>
      </c>
      <c r="H9" s="63" t="s">
        <v>37</v>
      </c>
      <c r="I9" s="66"/>
      <c r="J9" s="60"/>
      <c r="K9" s="60"/>
      <c r="L9" s="60"/>
      <c r="M9" s="60"/>
      <c r="N9" s="60"/>
      <c r="O9" s="60"/>
      <c r="P9" s="61"/>
    </row>
    <row r="10" spans="5:16" ht="30" customHeight="1" thickTop="1">
      <c r="E10" s="143">
        <v>4</v>
      </c>
      <c r="F10" s="132" t="s">
        <v>41</v>
      </c>
      <c r="G10" s="56" t="s">
        <v>11</v>
      </c>
      <c r="H10" s="62" t="s">
        <v>37</v>
      </c>
      <c r="I10" s="65"/>
      <c r="J10" s="57"/>
      <c r="K10" s="57"/>
      <c r="L10" s="57"/>
      <c r="M10" s="57"/>
      <c r="N10" s="57"/>
      <c r="O10" s="57"/>
      <c r="P10" s="58"/>
    </row>
    <row r="11" spans="5:16" ht="30" customHeight="1" thickBot="1">
      <c r="E11" s="144"/>
      <c r="F11" s="133"/>
      <c r="G11" s="59" t="s">
        <v>12</v>
      </c>
      <c r="H11" s="63" t="s">
        <v>37</v>
      </c>
      <c r="I11" s="66"/>
      <c r="J11" s="60"/>
      <c r="K11" s="60"/>
      <c r="L11" s="60"/>
      <c r="M11" s="60"/>
      <c r="N11" s="60"/>
      <c r="O11" s="60"/>
      <c r="P11" s="61"/>
    </row>
    <row r="12" ht="15" customHeight="1" thickTop="1">
      <c r="F12" s="26"/>
    </row>
    <row r="13" spans="6:7" ht="15">
      <c r="F13" s="89" t="s">
        <v>39</v>
      </c>
      <c r="G13" s="92" t="s">
        <v>21</v>
      </c>
    </row>
    <row r="14" spans="6:7" ht="15">
      <c r="F14" s="90" t="s">
        <v>38</v>
      </c>
      <c r="G14" s="93">
        <v>2</v>
      </c>
    </row>
    <row r="15" spans="6:7" ht="15">
      <c r="F15" s="90" t="s">
        <v>49</v>
      </c>
      <c r="G15" s="93">
        <v>124325</v>
      </c>
    </row>
    <row r="16" spans="6:7" ht="15">
      <c r="F16" s="91" t="s">
        <v>50</v>
      </c>
      <c r="G16" s="94">
        <v>45412</v>
      </c>
    </row>
    <row r="19" ht="23.25">
      <c r="H19" s="95" t="s">
        <v>53</v>
      </c>
    </row>
    <row r="21" ht="15">
      <c r="F21">
        <f>COUNT(TAB!I4:P4,TAB!I5:P5,TAB!I6:P6,TAB!I7:P7,TAB!I8:P8,TAB!I9:P9,TAB!I10:P10,TAB!I11:P11)</f>
        <v>10</v>
      </c>
    </row>
  </sheetData>
  <sheetProtection sheet="1" selectLockedCells="1"/>
  <mergeCells count="11">
    <mergeCell ref="I2:P2"/>
    <mergeCell ref="F6:F7"/>
    <mergeCell ref="F10:F11"/>
    <mergeCell ref="F4:F5"/>
    <mergeCell ref="F8:F9"/>
    <mergeCell ref="G2:H3"/>
    <mergeCell ref="E2:F3"/>
    <mergeCell ref="E4:E5"/>
    <mergeCell ref="E6:E7"/>
    <mergeCell ref="E8:E9"/>
    <mergeCell ref="E10:E11"/>
  </mergeCells>
  <dataValidations count="2">
    <dataValidation type="whole" operator="greaterThan" allowBlank="1" showInputMessage="1" showErrorMessage="1" sqref="I4:P11">
      <formula1>0</formula1>
    </dataValidation>
    <dataValidation type="list" allowBlank="1" showInputMessage="1" showErrorMessage="1" sqref="G13">
      <formula1>Polesi</formula1>
    </dataValidation>
  </dataValidation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1"/>
  <sheetViews>
    <sheetView workbookViewId="0" topLeftCell="A1"/>
  </sheetViews>
  <sheetFormatPr defaultColWidth="9.140625" defaultRowHeight="15"/>
  <sheetData/>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Šilhánek Jiří</dc:creator>
  <cp:keywords/>
  <dc:description/>
  <cp:lastModifiedBy>Jiří Šilhánek</cp:lastModifiedBy>
  <cp:lastPrinted>2020-06-22T14:20:41Z</cp:lastPrinted>
  <dcterms:created xsi:type="dcterms:W3CDTF">2013-01-18T12:08:53Z</dcterms:created>
  <dcterms:modified xsi:type="dcterms:W3CDTF">2023-11-27T07:37:01Z</dcterms:modified>
  <cp:category/>
  <cp:version/>
  <cp:contentType/>
  <cp:contentStatus/>
</cp:coreProperties>
</file>