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4355" windowHeight="4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<sst xmlns="http://schemas.openxmlformats.org/spreadsheetml/2006/main" count="34" uniqueCount="25">
  <si>
    <t>Druh výrobku</t>
  </si>
  <si>
    <t>Počet THZ</t>
  </si>
  <si>
    <t>Pánská bunda zimní</t>
  </si>
  <si>
    <t>Pánská bunda letní</t>
  </si>
  <si>
    <t>Pánská bunda fleece</t>
  </si>
  <si>
    <t>Pánské kalhoty zimní</t>
  </si>
  <si>
    <t>Pánské kalhoty letní</t>
  </si>
  <si>
    <t>Polokošile pánská s krátkým rukávem - letní</t>
  </si>
  <si>
    <t>Košile pánská s dlouhým rukávem - celoroční</t>
  </si>
  <si>
    <t>Celkem</t>
  </si>
  <si>
    <t>3 letá záruka</t>
  </si>
  <si>
    <t>2 letá záruka</t>
  </si>
  <si>
    <t>Počet ks</t>
  </si>
  <si>
    <r>
      <t xml:space="preserve">Počet ks                 celkem                </t>
    </r>
    <r>
      <rPr>
        <b/>
        <sz val="9"/>
        <color theme="1"/>
        <rFont val="Calibri"/>
        <family val="2"/>
        <scheme val="minor"/>
      </rPr>
      <t>2014 -2016</t>
    </r>
  </si>
  <si>
    <t>doplní uchazeč</t>
  </si>
  <si>
    <t>Čerpání</t>
  </si>
  <si>
    <t>Záruka</t>
  </si>
  <si>
    <t>jednorázová dodávka v roce 2014 (64 ks)</t>
  </si>
  <si>
    <t>jednorázová dodávka v roce 2014 (64 ks), zbývající množství následně v letech 2014 - 2016 čerpáno průběžně dle potřeb zadavatele</t>
  </si>
  <si>
    <t>jednorázová dodávka v letech 2014 (64 ks), zbývající množství následně v letech 2014 - 2016 čerpáno průběžně dle potřeb zadavatele</t>
  </si>
  <si>
    <t>jednorázová dodávka v letech 2014 (64 ks),zbývající množství následně v letech 2014 - 2016 čerpáno průběžně dle potřeb zadavatele</t>
  </si>
  <si>
    <t>jednorázová dodávka v roce 2014 (128 ks), zbývající množství následně v letech 2014 - 2016 čerpáno průběžně dle potřeb zadavatele</t>
  </si>
  <si>
    <t xml:space="preserve"> Cena  v Kč bez DPH/1 ks</t>
  </si>
  <si>
    <t>cena celkem v Kč bez DPH/počet ks celkem 2014 - 2016</t>
  </si>
  <si>
    <t xml:space="preserve">Celková nabídková cena v Kč bez DPH za veškeré zadavatelem požadované plnění: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</si>
</sst>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1" tint="0.34999001026153564"/>
        <bgColor theme="0"/>
      </patternFill>
    </fill>
    <fill>
      <patternFill patternType="lightGray">
        <fgColor theme="1" tint="0.349990010261535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3" fontId="3" fillId="0" borderId="4" xfId="0" applyNumberFormat="1" applyFont="1" applyBorder="1" applyAlignment="1">
      <alignment horizontal="right" vertical="center" indent="1"/>
    </xf>
    <xf numFmtId="3" fontId="3" fillId="0" borderId="5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2" borderId="9" xfId="0" applyNumberFormat="1" applyFont="1" applyFill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3" fontId="3" fillId="2" borderId="10" xfId="0" applyNumberFormat="1" applyFont="1" applyFill="1" applyBorder="1" applyAlignment="1">
      <alignment horizontal="right" vertical="center" indent="1"/>
    </xf>
    <xf numFmtId="3" fontId="4" fillId="3" borderId="11" xfId="0" applyNumberFormat="1" applyFont="1" applyFill="1" applyBorder="1" applyAlignment="1">
      <alignment horizontal="right" vertical="center" indent="1"/>
    </xf>
    <xf numFmtId="3" fontId="4" fillId="3" borderId="12" xfId="0" applyNumberFormat="1" applyFont="1" applyFill="1" applyBorder="1" applyAlignment="1">
      <alignment horizontal="right" vertical="center" indent="1"/>
    </xf>
    <xf numFmtId="3" fontId="4" fillId="3" borderId="13" xfId="0" applyNumberFormat="1" applyFont="1" applyFill="1" applyBorder="1" applyAlignment="1">
      <alignment horizontal="right" vertical="center" indent="1"/>
    </xf>
    <xf numFmtId="3" fontId="4" fillId="3" borderId="14" xfId="0" applyNumberFormat="1" applyFont="1" applyFill="1" applyBorder="1" applyAlignment="1">
      <alignment horizontal="right" vertical="center" inden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indent="1"/>
    </xf>
    <xf numFmtId="3" fontId="4" fillId="0" borderId="7" xfId="0" applyNumberFormat="1" applyFont="1" applyBorder="1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right" vertical="top" wrapText="1" indent="1"/>
    </xf>
    <xf numFmtId="0" fontId="2" fillId="2" borderId="0" xfId="0" applyFont="1" applyFill="1"/>
    <xf numFmtId="0" fontId="6" fillId="2" borderId="10" xfId="0" applyFont="1" applyFill="1" applyBorder="1" applyAlignment="1">
      <alignment horizontal="left" vertical="center" indent="1"/>
    </xf>
    <xf numFmtId="0" fontId="6" fillId="2" borderId="18" xfId="0" applyFont="1" applyFill="1" applyBorder="1" applyAlignment="1">
      <alignment horizontal="left" vertical="center" indent="1"/>
    </xf>
    <xf numFmtId="0" fontId="6" fillId="4" borderId="10" xfId="0" applyFont="1" applyFill="1" applyBorder="1" applyAlignment="1">
      <alignment horizontal="left" vertical="center" indent="1"/>
    </xf>
    <xf numFmtId="0" fontId="6" fillId="4" borderId="19" xfId="0" applyFont="1" applyFill="1" applyBorder="1" applyAlignment="1">
      <alignment horizontal="left" vertical="center" indent="1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right" vertical="top" wrapText="1" indent="1"/>
    </xf>
    <xf numFmtId="0" fontId="3" fillId="4" borderId="23" xfId="0" applyFont="1" applyFill="1" applyBorder="1" applyAlignment="1">
      <alignment horizontal="right" vertical="top" wrapText="1" indent="1"/>
    </xf>
    <xf numFmtId="0" fontId="6" fillId="4" borderId="24" xfId="0" applyFont="1" applyFill="1" applyBorder="1" applyAlignment="1">
      <alignment horizontal="left" vertical="center" indent="1"/>
    </xf>
    <xf numFmtId="3" fontId="4" fillId="5" borderId="25" xfId="0" applyNumberFormat="1" applyFont="1" applyFill="1" applyBorder="1" applyAlignment="1">
      <alignment horizontal="right" vertical="center" indent="1"/>
    </xf>
    <xf numFmtId="3" fontId="4" fillId="6" borderId="25" xfId="0" applyNumberFormat="1" applyFont="1" applyFill="1" applyBorder="1" applyAlignment="1">
      <alignment horizontal="right" vertical="center" indent="1"/>
    </xf>
    <xf numFmtId="3" fontId="4" fillId="0" borderId="25" xfId="0" applyNumberFormat="1" applyFont="1" applyBorder="1" applyAlignment="1">
      <alignment horizontal="right" vertical="center" indent="1"/>
    </xf>
    <xf numFmtId="3" fontId="3" fillId="2" borderId="25" xfId="0" applyNumberFormat="1" applyFont="1" applyFill="1" applyBorder="1" applyAlignment="1">
      <alignment horizontal="right" vertical="center" indent="1"/>
    </xf>
    <xf numFmtId="3" fontId="0" fillId="4" borderId="25" xfId="0" applyNumberFormat="1" applyFont="1" applyFill="1" applyBorder="1" applyAlignment="1">
      <alignment horizontal="right" vertical="center" indent="1"/>
    </xf>
    <xf numFmtId="3" fontId="5" fillId="3" borderId="25" xfId="0" applyNumberFormat="1" applyFont="1" applyFill="1" applyBorder="1" applyAlignment="1">
      <alignment horizontal="right" vertical="center" indent="1"/>
    </xf>
    <xf numFmtId="0" fontId="3" fillId="4" borderId="26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left" vertical="top" indent="1"/>
    </xf>
    <xf numFmtId="0" fontId="6" fillId="4" borderId="29" xfId="0" applyFont="1" applyFill="1" applyBorder="1" applyAlignment="1">
      <alignment horizontal="left" vertical="top" indent="1"/>
    </xf>
    <xf numFmtId="3" fontId="4" fillId="6" borderId="30" xfId="0" applyNumberFormat="1" applyFont="1" applyFill="1" applyBorder="1" applyAlignment="1">
      <alignment horizontal="right" vertical="center" indent="1"/>
    </xf>
    <xf numFmtId="3" fontId="4" fillId="5" borderId="30" xfId="0" applyNumberFormat="1" applyFont="1" applyFill="1" applyBorder="1" applyAlignment="1">
      <alignment horizontal="right" vertical="center" indent="1"/>
    </xf>
    <xf numFmtId="3" fontId="4" fillId="0" borderId="30" xfId="0" applyNumberFormat="1" applyFont="1" applyBorder="1" applyAlignment="1">
      <alignment horizontal="right" vertical="center" indent="1"/>
    </xf>
    <xf numFmtId="3" fontId="3" fillId="2" borderId="30" xfId="0" applyNumberFormat="1" applyFont="1" applyFill="1" applyBorder="1" applyAlignment="1">
      <alignment horizontal="right" vertical="center" indent="1"/>
    </xf>
    <xf numFmtId="0" fontId="6" fillId="4" borderId="25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right" vertical="top" indent="1"/>
    </xf>
    <xf numFmtId="3" fontId="4" fillId="0" borderId="25" xfId="0" applyNumberFormat="1" applyFont="1" applyBorder="1" applyAlignment="1">
      <alignment horizontal="right" vertical="center" wrapText="1" indent="1"/>
    </xf>
    <xf numFmtId="0" fontId="6" fillId="4" borderId="25" xfId="0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right" vertical="center" indent="1"/>
    </xf>
    <xf numFmtId="3" fontId="4" fillId="3" borderId="25" xfId="0" applyNumberFormat="1" applyFont="1" applyFill="1" applyBorder="1" applyAlignment="1">
      <alignment horizontal="right" vertical="center" indent="1"/>
    </xf>
    <xf numFmtId="0" fontId="3" fillId="4" borderId="25" xfId="0" applyFont="1" applyFill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Zeros="0" tabSelected="1" workbookViewId="0" topLeftCell="A1">
      <selection activeCell="I14" sqref="I14"/>
    </sheetView>
  </sheetViews>
  <sheetFormatPr defaultColWidth="9.140625" defaultRowHeight="15"/>
  <cols>
    <col min="1" max="1" width="39.140625" style="1" customWidth="1"/>
    <col min="2" max="2" width="14.8515625" style="1" customWidth="1"/>
    <col min="3" max="3" width="14.8515625" style="1" hidden="1" customWidth="1"/>
    <col min="4" max="8" width="13.421875" style="1" customWidth="1"/>
    <col min="9" max="9" width="72.8515625" style="1" customWidth="1"/>
    <col min="10" max="10" width="14.28125" style="1" customWidth="1"/>
    <col min="11" max="16384" width="9.140625" style="1" customWidth="1"/>
  </cols>
  <sheetData>
    <row r="1" spans="1:10" ht="22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45" t="s">
        <v>0</v>
      </c>
      <c r="B2" s="43" t="s">
        <v>22</v>
      </c>
      <c r="C2" s="32" t="s">
        <v>1</v>
      </c>
      <c r="D2" s="22">
        <v>2014</v>
      </c>
      <c r="E2" s="22">
        <v>2015</v>
      </c>
      <c r="F2" s="21">
        <v>2016</v>
      </c>
      <c r="G2" s="51" t="s">
        <v>13</v>
      </c>
      <c r="H2" s="57" t="s">
        <v>23</v>
      </c>
      <c r="I2" s="52" t="s">
        <v>15</v>
      </c>
      <c r="J2" s="52" t="s">
        <v>16</v>
      </c>
    </row>
    <row r="3" spans="1:10" ht="29.25" customHeight="1" thickBot="1">
      <c r="A3" s="46"/>
      <c r="B3" s="44"/>
      <c r="C3" s="33"/>
      <c r="D3" s="26" t="s">
        <v>12</v>
      </c>
      <c r="E3" s="34" t="s">
        <v>12</v>
      </c>
      <c r="F3" s="35" t="s">
        <v>12</v>
      </c>
      <c r="G3" s="51"/>
      <c r="H3" s="57"/>
      <c r="I3" s="52"/>
      <c r="J3" s="52"/>
    </row>
    <row r="4" spans="1:12" s="2" customFormat="1" ht="24" customHeight="1">
      <c r="A4" s="5" t="s">
        <v>2</v>
      </c>
      <c r="B4" s="17"/>
      <c r="C4" s="8">
        <v>54</v>
      </c>
      <c r="D4" s="14">
        <v>64</v>
      </c>
      <c r="E4" s="37">
        <v>0</v>
      </c>
      <c r="F4" s="47">
        <v>0</v>
      </c>
      <c r="G4" s="58">
        <f>SUM(D4,E4,F4)</f>
        <v>64</v>
      </c>
      <c r="H4" s="56"/>
      <c r="I4" s="39" t="s">
        <v>17</v>
      </c>
      <c r="J4" s="39" t="s">
        <v>10</v>
      </c>
      <c r="L4" s="3"/>
    </row>
    <row r="5" spans="1:12" s="2" customFormat="1" ht="24" customHeight="1">
      <c r="A5" s="6" t="s">
        <v>3</v>
      </c>
      <c r="B5" s="18"/>
      <c r="C5" s="9">
        <v>54</v>
      </c>
      <c r="D5" s="23">
        <v>64</v>
      </c>
      <c r="E5" s="38">
        <v>0</v>
      </c>
      <c r="F5" s="47">
        <v>0</v>
      </c>
      <c r="G5" s="58">
        <f>SUM(D5,E5,F5)</f>
        <v>64</v>
      </c>
      <c r="H5" s="56"/>
      <c r="I5" s="39" t="s">
        <v>17</v>
      </c>
      <c r="J5" s="39" t="s">
        <v>10</v>
      </c>
      <c r="L5" s="3"/>
    </row>
    <row r="6" spans="1:12" s="2" customFormat="1" ht="24" customHeight="1">
      <c r="A6" s="7" t="s">
        <v>4</v>
      </c>
      <c r="B6" s="19"/>
      <c r="C6" s="10">
        <v>54</v>
      </c>
      <c r="D6" s="15">
        <v>64</v>
      </c>
      <c r="E6" s="39"/>
      <c r="F6" s="48"/>
      <c r="G6" s="58">
        <v>128</v>
      </c>
      <c r="H6" s="56"/>
      <c r="I6" s="53" t="s">
        <v>18</v>
      </c>
      <c r="J6" s="39" t="s">
        <v>11</v>
      </c>
      <c r="L6" s="3"/>
    </row>
    <row r="7" spans="1:12" s="2" customFormat="1" ht="24" customHeight="1">
      <c r="A7" s="7" t="s">
        <v>5</v>
      </c>
      <c r="B7" s="19"/>
      <c r="C7" s="10">
        <v>54</v>
      </c>
      <c r="D7" s="15">
        <v>64</v>
      </c>
      <c r="E7" s="39"/>
      <c r="F7" s="49"/>
      <c r="G7" s="58">
        <v>192</v>
      </c>
      <c r="H7" s="56"/>
      <c r="I7" s="53" t="s">
        <v>19</v>
      </c>
      <c r="J7" s="39" t="s">
        <v>11</v>
      </c>
      <c r="L7" s="3"/>
    </row>
    <row r="8" spans="1:12" s="2" customFormat="1" ht="24" customHeight="1">
      <c r="A8" s="7" t="s">
        <v>6</v>
      </c>
      <c r="B8" s="19"/>
      <c r="C8" s="10">
        <v>54</v>
      </c>
      <c r="D8" s="15">
        <v>64</v>
      </c>
      <c r="E8" s="39"/>
      <c r="F8" s="49"/>
      <c r="G8" s="58">
        <v>192</v>
      </c>
      <c r="H8" s="56"/>
      <c r="I8" s="53" t="s">
        <v>20</v>
      </c>
      <c r="J8" s="39" t="s">
        <v>11</v>
      </c>
      <c r="L8" s="3"/>
    </row>
    <row r="9" spans="1:12" s="2" customFormat="1" ht="24" customHeight="1">
      <c r="A9" s="7" t="s">
        <v>8</v>
      </c>
      <c r="B9" s="19"/>
      <c r="C9" s="10">
        <v>54</v>
      </c>
      <c r="D9" s="15">
        <v>128</v>
      </c>
      <c r="E9" s="39"/>
      <c r="F9" s="49"/>
      <c r="G9" s="58">
        <v>256</v>
      </c>
      <c r="H9" s="56"/>
      <c r="I9" s="53" t="s">
        <v>21</v>
      </c>
      <c r="J9" s="39" t="s">
        <v>11</v>
      </c>
      <c r="L9" s="3"/>
    </row>
    <row r="10" spans="1:12" s="2" customFormat="1" ht="24" customHeight="1" thickBot="1">
      <c r="A10" s="11" t="s">
        <v>7</v>
      </c>
      <c r="B10" s="20"/>
      <c r="C10" s="12">
        <v>54</v>
      </c>
      <c r="D10" s="24">
        <v>128</v>
      </c>
      <c r="E10" s="39"/>
      <c r="F10" s="49"/>
      <c r="G10" s="58">
        <v>256</v>
      </c>
      <c r="H10" s="56"/>
      <c r="I10" s="53" t="s">
        <v>21</v>
      </c>
      <c r="J10" s="39" t="s">
        <v>11</v>
      </c>
      <c r="L10" s="3"/>
    </row>
    <row r="11" spans="1:10" s="2" customFormat="1" ht="22.5" customHeight="1" thickBot="1">
      <c r="A11" s="28" t="s">
        <v>9</v>
      </c>
      <c r="B11" s="29"/>
      <c r="C11" s="13"/>
      <c r="D11" s="16">
        <f aca="true" t="shared" si="0" ref="D11:F11">SUM(D4:D10)</f>
        <v>576</v>
      </c>
      <c r="E11" s="40">
        <f t="shared" si="0"/>
        <v>0</v>
      </c>
      <c r="F11" s="50">
        <f t="shared" si="0"/>
        <v>0</v>
      </c>
      <c r="G11" s="41">
        <v>1152</v>
      </c>
      <c r="H11" s="41"/>
      <c r="I11" s="54"/>
      <c r="J11" s="54"/>
    </row>
    <row r="12" spans="1:10" s="2" customFormat="1" ht="24" customHeight="1" thickBot="1">
      <c r="A12" s="30" t="s">
        <v>24</v>
      </c>
      <c r="B12" s="31"/>
      <c r="C12" s="31"/>
      <c r="D12" s="31"/>
      <c r="E12" s="36"/>
      <c r="F12" s="36"/>
      <c r="G12" s="55"/>
      <c r="H12" s="42"/>
      <c r="I12" s="54"/>
      <c r="J12" s="54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8" customHeight="1">
      <c r="A15" s="25" t="s">
        <v>14</v>
      </c>
      <c r="B15" s="4"/>
      <c r="C15" s="4"/>
      <c r="D15" s="4"/>
      <c r="E15" s="4"/>
      <c r="F15" s="4"/>
      <c r="G15" s="4"/>
      <c r="H15" s="4"/>
      <c r="I15" s="4"/>
      <c r="J15" s="4"/>
    </row>
  </sheetData>
  <mergeCells count="10">
    <mergeCell ref="I2:I3"/>
    <mergeCell ref="J2:J3"/>
    <mergeCell ref="A11:B11"/>
    <mergeCell ref="A12:F12"/>
    <mergeCell ref="I11:J12"/>
    <mergeCell ref="G2:G3"/>
    <mergeCell ref="B2:B3"/>
    <mergeCell ref="A2:A3"/>
    <mergeCell ref="C2:C3"/>
    <mergeCell ref="H2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7Jg9iYvvlyWcXdaX0gEZuCTZoM8=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Dz3a9Uer+P3zVzGkFpch8HwVGt4=</DigestValue>
    </Reference>
  </SignedInfo>
  <SignatureValue>KtE8af9OBFoRLLiLzSxX4sfGPNGybYVbb6B1h19tfX/LU7MiIDgCq6rohZehJV/rQQ93GIkd5YYW
HA34YJlQLLAcObX690WdQgzvLS3RLveQj1J5HBbDn6OBO4Jnr6ZYsvai9Cxy3AEG0VSGOfQGd13P
LA6zDrxtffY4FnAjFDda9Ml1B4oe+XFgeJJ61bYGsRqctqhEqCyZh11jSFrTEtvNRKE27h5DLtoN
/qRjIt1QyjVpmOcdGlIHN2RCCvaddB6ZDSaeWIyj2Yk8dQ+Fu0ERM0wt+yKbTgy34jF9KaO218BK
t69STYWTSVOlyztCkunR4a60FHClhPqTMCNUjA==</SignatureValue>
  <KeyInfo>
    <X509Data>
      <X509Certificate>MIIGszCCBZugAwIBAgIDGJHLMA0GCSqGSIb3DQEBCwUAMF8xCzAJBgNVBAYTAkNaMSwwKgYDVQQK
DCPEjGVza8OhIHBvxaF0YSwgcy5wLiBbScSMIDQ3MTE0OTgzXTEiMCAGA1UEAxMZUG9zdFNpZ251
bSBRdWFsaWZpZWQgQ0EgMjAeFw0xNDAzMjYwOTQ4NDFaFw0xNTAzMjYwOTQ4NDFaMIGHMQswCQYD
VQQGEwJDWjE0MDIGA1UECgwrTWVuZGVsb3ZhIHVuaXZlcnppdGEgdiBCcm7EmyBbScSMIDYyMTU2
NDg5XTENMAsGA1UECxMEODQwMTEhMB8GA1UEAwwYTWdyLiBLYXRlxZlpbmEgTsSbbWNvdsOhMRAw
DgYDVQQFEwdQMjYyMTQ4MIIBIjANBgkqhkiG9w0BAQEFAAOCAQ8AMIIBCgKCAQEAtTlgurIe2hDS
yh3Fj+6heGip9kCc92dv6gPjIDePQGyN4RUa+k84QmvYcQzYAe163nMkrX1xMI9n9pKvgEL61nlA
MByS2HKZ2GdpKsEvXWn1GkWdb72Stix32hFDxWURDzmm9O5lQsZp6Jcj3RXPiZsdl3M7PAhRn/m+
vghWcpgr1rvOXGK7DjU8FM7sBAcp1G5xkkaVWbIGLPH/lrJWm4vfDPAcGUTqtf64ALti0AjHqkTr
TUCfioQNCeaRo/MxVOOq4Pa31qzWZIREx3tIiG7IQEUQkMe4sAfLQ2VB56GVFXBmCBKyW9zTyUsD
88TqYhHhnSYUnL5cmMnY+eWXUwIDAQABo4IDTTCCA0kwTAYDVR0RBEUwQ4Eba2F0ZXJpbmEubmVt
Y292YUBtZW5kZWx1LmN6oBkGCSsGAQQB3BkCAaAMEwoxMjIwNTI1ODIzoAkGA1UEDaACEwAwggEO
BgNVHSAEggEFMIIBATCB/gYJZ4EGAQQBB4IsMIHwMIHHBggrBgEFBQcCAjCBuhqBt1RlbnRvIGt2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cDovL3Bvc3RzaWdudW0udHRjLmN6L2NybC9wc3F1YWxpZmllZGNhMi5jcmwwHQYDVR0OBBYEFC7q
vgfdKLgVfARH/X1+PGa1JQveMA0GCSqGSIb3DQEBCwUAA4IBAQCNBJOSbnlM/o/VjU2/k8w3rXUk
avA1Fu2z8EZ6wDz8YWrpfHtfQqUaggAtz8FBH/4jwylFbMELLJ9HaNM8MgvMnnuas97/iOAxUX8I
WzNx0EWSM0rfIdOVctFD8SCraErMJ/V/zWN32eEIBOwFpA25bw5bDUm0vkbfUj4Qcbdo32HaCsWh
wjagkiaX0G5hUE1zeAJHwKU5BHbCrQ/VOdET9HNwOiIVNLipYurtlsb0rQI+rHZy9QaLZmOLTHo4
jPk/MlFuFby05fk2kV/erSeITMEIFu0OMG1G8wF4i38y3OaXeiJq08UhBDJK1QOMvbRNKcly99op
plAKvH6qAIRw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r8hG5AWq8feWstOlpwYwxYAooLE=</DigestValue>
      </Reference>
      <Reference URI="/xl/worksheets/sheet1.xml?ContentType=application/vnd.openxmlformats-officedocument.spreadsheetml.worksheet+xml">
        <DigestMethod Algorithm="http://www.w3.org/2000/09/xmldsig#sha1"/>
        <DigestValue>tHMucGG2aEZV3MGM2avSFt/PyFw=</DigestValue>
      </Reference>
      <Reference URI="/xl/styles.xml?ContentType=application/vnd.openxmlformats-officedocument.spreadsheetml.styles+xml">
        <DigestMethod Algorithm="http://www.w3.org/2000/09/xmldsig#sha1"/>
        <DigestValue>IxlUogykzuhoXUaPj5uGeFQISn0=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nVnXq+SrLPU9MjqQmJtEkVc69ls=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SGwb+NSAKXKymEl9fya0uAe0uAg=</DigestValue>
      </Reference>
      <Reference URI="/xl/sharedStrings.xml?ContentType=application/vnd.openxmlformats-officedocument.spreadsheetml.sharedStrings+xml">
        <DigestMethod Algorithm="http://www.w3.org/2000/09/xmldsig#sha1"/>
        <DigestValue>XFvevBAU7ZLnzeWFHZ4Uusq89PA=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2014-04-25T11:31:04Z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2014-04-25T11:31:04Z</xd:SigningTime>
          <xd:SigningCertificate>
            <xd:Cert>
              <xd:CertDigest>
                <DigestMethod Algorithm="http://www.w3.org/2000/09/xmldsig#sha1"/>
                <DigestValue>0XLjx61L4SP23yxj0PtYZrHM02M=</DigestValue>
              </xd:CertDigest>
              <xd:IssuerSerial>
                <X509IssuerName>CN=PostSignum Qualified CA 2, O="Česká pošta, s.p. [IČ 47114983]", C=CZ</X509IssuerName>
                <X509SerialNumber>1610187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zatloukal</cp:lastModifiedBy>
  <cp:lastPrinted>2014-04-10T11:37:34Z</cp:lastPrinted>
  <dcterms:created xsi:type="dcterms:W3CDTF">2014-02-11T17:05:29Z</dcterms:created>
  <dcterms:modified xsi:type="dcterms:W3CDTF">2014-04-17T06:45:11Z</dcterms:modified>
  <cp:category/>
  <cp:version/>
  <cp:contentType/>
  <cp:contentStatus/>
</cp:coreProperties>
</file>