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<sst xmlns="http://schemas.openxmlformats.org/spreadsheetml/2006/main" count="58" uniqueCount="49">
  <si>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</si>
  <si>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</si>
  <si>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</si>
  <si>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</si>
  <si>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</si>
  <si>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</si>
  <si>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</si>
  <si>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</si>
  <si>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</si>
  <si>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</si>
  <si>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</si>
  <si>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</si>
  <si>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</si>
  <si>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</si>
  <si>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</si>
  <si>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24 měsíců</t>
  </si>
  <si>
    <t>SSD</t>
  </si>
  <si>
    <t>Záruka</t>
  </si>
  <si>
    <t>min. 1TB</t>
  </si>
  <si>
    <t>Kapacita uložiště</t>
  </si>
  <si>
    <t>Typ</t>
  </si>
  <si>
    <t>Rozhraní</t>
  </si>
  <si>
    <t>USB 3.2 Gen 2 (USB 3.1)</t>
  </si>
  <si>
    <t>Konektor</t>
  </si>
  <si>
    <t>min. USB-C</t>
  </si>
  <si>
    <t>min. 520 MB/s</t>
  </si>
  <si>
    <t>Rychlost čtení</t>
  </si>
  <si>
    <t>Balení</t>
  </si>
  <si>
    <t>součástí balení bude kabel</t>
  </si>
  <si>
    <t>min. 32 GB</t>
  </si>
  <si>
    <t>Flash</t>
  </si>
  <si>
    <t>min.24 měsíců</t>
  </si>
  <si>
    <t>USB-A</t>
  </si>
  <si>
    <t>Rychlost čtení a zápisu</t>
  </si>
  <si>
    <t>min. 150 MB/s a min. 10 MB/s</t>
  </si>
  <si>
    <t>Maximální rozlišení videa</t>
  </si>
  <si>
    <t>min . FHD</t>
  </si>
  <si>
    <t>Zorný úhel</t>
  </si>
  <si>
    <t>min. 90 °</t>
  </si>
  <si>
    <t>Vlastnosti</t>
  </si>
  <si>
    <t>Vestavěný mikrofon, Stereo (i více jak 1 mikrofon), Automatické ostření (autofocus), Korekce při slabém osvětlení, Uchycení na monitor</t>
  </si>
  <si>
    <t xml:space="preserve">Externí disk </t>
  </si>
  <si>
    <t>Flash disk</t>
  </si>
  <si>
    <t>Webkamera</t>
  </si>
  <si>
    <t>Maximální přípustná cena za kus</t>
  </si>
  <si>
    <t>1 570 Kč bez DPH</t>
  </si>
  <si>
    <t>170 Kč bez DPH</t>
  </si>
  <si>
    <t>910 Kč bez DPH</t>
  </si>
  <si>
    <t>USB 3.2 Gen 2 (USB 3.0)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</si>
</sst>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3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horizontal="center"/>
      <protection/>
    </xf>
    <xf numFmtId="164" fontId="0" fillId="5" borderId="3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0" fontId="0" fillId="0" borderId="0" xfId="0" applyFont="1" applyProtection="1">
      <protection/>
    </xf>
    <xf numFmtId="0" fontId="0" fillId="0" borderId="1" xfId="0" applyFill="1" applyBorder="1"/>
    <xf numFmtId="0" fontId="0" fillId="6" borderId="1" xfId="0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0" fillId="0" borderId="6" xfId="0" applyFill="1" applyBorder="1"/>
    <xf numFmtId="0" fontId="0" fillId="6" borderId="6" xfId="0" applyFill="1" applyBorder="1" applyAlignment="1">
      <alignment wrapText="1"/>
    </xf>
    <xf numFmtId="0" fontId="0" fillId="2" borderId="6" xfId="0" applyFont="1" applyFill="1" applyBorder="1" applyAlignment="1" applyProtection="1">
      <alignment wrapText="1"/>
      <protection locked="0"/>
    </xf>
    <xf numFmtId="0" fontId="2" fillId="0" borderId="2" xfId="0" applyFont="1" applyFill="1" applyBorder="1"/>
    <xf numFmtId="0" fontId="0" fillId="2" borderId="3" xfId="0" applyFont="1" applyFill="1" applyBorder="1" applyAlignment="1" applyProtection="1">
      <alignment wrapText="1"/>
      <protection locked="0"/>
    </xf>
    <xf numFmtId="0" fontId="0" fillId="7" borderId="2" xfId="0" applyFont="1" applyFill="1" applyBorder="1" applyAlignment="1" applyProtection="1">
      <alignment horizontal="center"/>
      <protection/>
    </xf>
    <xf numFmtId="3" fontId="0" fillId="7" borderId="2" xfId="0" applyNumberFormat="1" applyFont="1" applyFill="1" applyBorder="1" applyProtection="1">
      <protection/>
    </xf>
    <xf numFmtId="0" fontId="0" fillId="8" borderId="2" xfId="0" applyFont="1" applyFill="1" applyBorder="1" applyProtection="1">
      <protection/>
    </xf>
    <xf numFmtId="0" fontId="0" fillId="2" borderId="2" xfId="0" applyFont="1" applyFill="1" applyBorder="1" applyAlignment="1" applyProtection="1">
      <alignment wrapText="1"/>
      <protection locked="0"/>
    </xf>
    <xf numFmtId="3" fontId="0" fillId="8" borderId="7" xfId="0" applyNumberFormat="1" applyFont="1" applyFill="1" applyBorder="1" applyProtection="1">
      <protection/>
    </xf>
    <xf numFmtId="164" fontId="2" fillId="6" borderId="8" xfId="0" applyNumberFormat="1" applyFont="1" applyFill="1" applyBorder="1" applyProtection="1">
      <protection/>
    </xf>
    <xf numFmtId="0" fontId="2" fillId="9" borderId="9" xfId="0" applyFont="1" applyFill="1" applyBorder="1" applyAlignment="1" applyProtection="1">
      <alignment horizontal="right"/>
      <protection/>
    </xf>
    <xf numFmtId="0" fontId="0" fillId="9" borderId="10" xfId="0" applyFill="1" applyBorder="1" applyProtection="1">
      <protection/>
    </xf>
    <xf numFmtId="164" fontId="2" fillId="9" borderId="8" xfId="0" applyNumberFormat="1" applyFont="1" applyFill="1" applyBorder="1" applyProtection="1">
      <protection/>
    </xf>
    <xf numFmtId="0" fontId="2" fillId="6" borderId="2" xfId="0" applyFont="1" applyFill="1" applyBorder="1" applyAlignment="1">
      <alignment wrapText="1"/>
    </xf>
    <xf numFmtId="3" fontId="0" fillId="2" borderId="2" xfId="0" applyNumberFormat="1" applyFont="1" applyFill="1" applyBorder="1" applyProtection="1">
      <protection locked="0"/>
    </xf>
    <xf numFmtId="0" fontId="2" fillId="10" borderId="11" xfId="0" applyFont="1" applyFill="1" applyBorder="1" applyAlignment="1" applyProtection="1">
      <alignment horizontal="center" vertical="top"/>
      <protection/>
    </xf>
    <xf numFmtId="0" fontId="2" fillId="10" borderId="12" xfId="0" applyFont="1" applyFill="1" applyBorder="1" applyAlignment="1" applyProtection="1">
      <alignment horizontal="center" vertical="top"/>
      <protection/>
    </xf>
    <xf numFmtId="0" fontId="2" fillId="10" borderId="13" xfId="0" applyFont="1" applyFill="1" applyBorder="1" applyAlignment="1" applyProtection="1">
      <alignment horizontal="center" vertical="top"/>
      <protection/>
    </xf>
    <xf numFmtId="0" fontId="2" fillId="10" borderId="11" xfId="0" applyFont="1" applyFill="1" applyBorder="1" applyAlignment="1" applyProtection="1">
      <alignment horizontal="center" vertical="top" wrapText="1"/>
      <protection/>
    </xf>
    <xf numFmtId="0" fontId="2" fillId="10" borderId="12" xfId="0" applyFont="1" applyFill="1" applyBorder="1" applyAlignment="1" applyProtection="1">
      <alignment horizontal="center" vertical="top" wrapText="1"/>
      <protection/>
    </xf>
    <xf numFmtId="0" fontId="2" fillId="10" borderId="13" xfId="0" applyFont="1" applyFill="1" applyBorder="1" applyAlignment="1" applyProtection="1">
      <alignment horizontal="center" vertical="top" wrapText="1"/>
      <protection/>
    </xf>
    <xf numFmtId="3" fontId="0" fillId="7" borderId="14" xfId="0" applyNumberFormat="1" applyFont="1" applyFill="1" applyBorder="1" applyAlignment="1" applyProtection="1">
      <alignment horizontal="center"/>
      <protection/>
    </xf>
    <xf numFmtId="3" fontId="0" fillId="7" borderId="15" xfId="0" applyNumberFormat="1" applyFont="1" applyFill="1" applyBorder="1" applyAlignment="1" applyProtection="1">
      <alignment horizontal="center"/>
      <protection/>
    </xf>
    <xf numFmtId="3" fontId="0" fillId="7" borderId="16" xfId="0" applyNumberFormat="1" applyFont="1" applyFill="1" applyBorder="1" applyAlignment="1" applyProtection="1">
      <alignment horizontal="center"/>
      <protection/>
    </xf>
    <xf numFmtId="3" fontId="0" fillId="7" borderId="17" xfId="0" applyNumberFormat="1" applyFont="1" applyFill="1" applyBorder="1" applyAlignment="1" applyProtection="1">
      <alignment horizontal="center"/>
      <protection/>
    </xf>
    <xf numFmtId="3" fontId="0" fillId="7" borderId="0" xfId="0" applyNumberFormat="1" applyFont="1" applyFill="1" applyBorder="1" applyAlignment="1" applyProtection="1">
      <alignment horizontal="center"/>
      <protection/>
    </xf>
    <xf numFmtId="3" fontId="0" fillId="7" borderId="18" xfId="0" applyNumberFormat="1" applyFont="1" applyFill="1" applyBorder="1" applyAlignment="1" applyProtection="1">
      <alignment horizontal="center"/>
      <protection/>
    </xf>
    <xf numFmtId="3" fontId="0" fillId="7" borderId="19" xfId="0" applyNumberFormat="1" applyFont="1" applyFill="1" applyBorder="1" applyAlignment="1" applyProtection="1">
      <alignment horizontal="center"/>
      <protection/>
    </xf>
    <xf numFmtId="3" fontId="0" fillId="7" borderId="20" xfId="0" applyNumberFormat="1" applyFont="1" applyFill="1" applyBorder="1" applyAlignment="1" applyProtection="1">
      <alignment horizontal="center"/>
      <protection/>
    </xf>
    <xf numFmtId="3" fontId="0" fillId="7" borderId="21" xfId="0" applyNumberFormat="1" applyFon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22" xfId="0" applyFill="1" applyBorder="1" applyAlignment="1" applyProtection="1">
      <alignment horizontal="center" vertical="top" wrapText="1"/>
      <protection locked="0"/>
    </xf>
    <xf numFmtId="0" fontId="0" fillId="2" borderId="23" xfId="0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27" xfId="0" applyFont="1" applyFill="1" applyBorder="1" applyAlignment="1" applyProtection="1">
      <alignment horizontal="center" vertical="top"/>
      <protection/>
    </xf>
    <xf numFmtId="0" fontId="2" fillId="4" borderId="28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 wrapText="1"/>
      <protection/>
    </xf>
    <xf numFmtId="0" fontId="2" fillId="3" borderId="22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="85" zoomScaleNormal="85" zoomScaleSheetLayoutView="85" zoomScalePageLayoutView="55" workbookViewId="0" topLeftCell="A1">
      <selection activeCell="C17" sqref="C17"/>
    </sheetView>
  </sheetViews>
  <sheetFormatPr defaultColWidth="8.8515625" defaultRowHeight="15"/>
  <cols>
    <col min="1" max="1" width="16.140625" style="6" customWidth="1"/>
    <col min="2" max="2" width="30.140625" style="6" customWidth="1"/>
    <col min="3" max="4" width="58.8515625" style="6" customWidth="1"/>
    <col min="5" max="5" width="23.8515625" style="6" bestFit="1" customWidth="1"/>
    <col min="6" max="6" width="15.7109375" style="6" customWidth="1"/>
    <col min="7" max="7" width="5.140625" style="6" bestFit="1" customWidth="1"/>
    <col min="8" max="10" width="15.7109375" style="6" customWidth="1"/>
    <col min="11" max="16384" width="8.8515625" style="6" customWidth="1"/>
  </cols>
  <sheetData>
    <row r="1" spans="1:10" ht="19.5" thickBot="1">
      <c r="A1" s="59" t="s">
        <v>8</v>
      </c>
      <c r="B1" s="60"/>
      <c r="C1" s="60"/>
      <c r="D1" s="60"/>
      <c r="E1" s="60"/>
      <c r="F1" s="60"/>
      <c r="G1" s="60"/>
      <c r="H1" s="60"/>
      <c r="I1" s="60"/>
      <c r="J1" s="61"/>
    </row>
    <row r="2" ht="15.75" thickBot="1">
      <c r="A2" s="7"/>
    </row>
    <row r="3" spans="1:10" ht="58.5" customHeight="1" thickBot="1">
      <c r="A3" s="62" t="s">
        <v>14</v>
      </c>
      <c r="B3" s="63"/>
      <c r="C3" s="63"/>
      <c r="D3" s="63"/>
      <c r="E3" s="63"/>
      <c r="F3" s="63"/>
      <c r="G3" s="63"/>
      <c r="H3" s="63"/>
      <c r="I3" s="63"/>
      <c r="J3" s="64"/>
    </row>
    <row r="4" spans="1:8" ht="15.75" thickBot="1">
      <c r="A4" s="9"/>
      <c r="B4" s="10"/>
      <c r="C4" s="10"/>
      <c r="D4" s="11"/>
      <c r="E4" s="12"/>
      <c r="F4" s="13"/>
      <c r="G4" s="8"/>
      <c r="H4" s="14"/>
    </row>
    <row r="5" spans="1:10" ht="15" customHeight="1">
      <c r="A5" s="69" t="s">
        <v>0</v>
      </c>
      <c r="B5" s="71" t="s">
        <v>1</v>
      </c>
      <c r="C5" s="72"/>
      <c r="D5" s="73" t="s">
        <v>2</v>
      </c>
      <c r="E5" s="15" t="s">
        <v>3</v>
      </c>
      <c r="F5" s="75" t="s">
        <v>11</v>
      </c>
      <c r="G5" s="67" t="s">
        <v>7</v>
      </c>
      <c r="H5" s="65" t="s">
        <v>10</v>
      </c>
      <c r="I5" s="65" t="s">
        <v>12</v>
      </c>
      <c r="J5" s="77" t="s">
        <v>13</v>
      </c>
    </row>
    <row r="6" spans="1:10" ht="15.75" thickBot="1">
      <c r="A6" s="70"/>
      <c r="B6" s="16" t="s">
        <v>4</v>
      </c>
      <c r="C6" s="16" t="s">
        <v>5</v>
      </c>
      <c r="D6" s="74"/>
      <c r="E6" s="17" t="s">
        <v>6</v>
      </c>
      <c r="F6" s="76"/>
      <c r="G6" s="68"/>
      <c r="H6" s="66"/>
      <c r="I6" s="66"/>
      <c r="J6" s="78"/>
    </row>
    <row r="7" spans="1:10" ht="15" customHeight="1">
      <c r="A7" s="44" t="s">
        <v>41</v>
      </c>
      <c r="B7" s="28" t="s">
        <v>44</v>
      </c>
      <c r="C7" s="39" t="s">
        <v>45</v>
      </c>
      <c r="D7" s="3"/>
      <c r="E7" s="56"/>
      <c r="F7" s="4"/>
      <c r="G7" s="18">
        <v>15</v>
      </c>
      <c r="H7" s="19">
        <f>F7*G7</f>
        <v>0</v>
      </c>
      <c r="I7" s="19">
        <f>J7-H7</f>
        <v>0</v>
      </c>
      <c r="J7" s="20">
        <f>H7*1.21</f>
        <v>0</v>
      </c>
    </row>
    <row r="8" spans="1:10" ht="26.45" customHeight="1">
      <c r="A8" s="45"/>
      <c r="B8" s="22" t="s">
        <v>19</v>
      </c>
      <c r="C8" s="23" t="s">
        <v>18</v>
      </c>
      <c r="D8" s="1"/>
      <c r="E8" s="57"/>
      <c r="F8" s="47"/>
      <c r="G8" s="48"/>
      <c r="H8" s="48"/>
      <c r="I8" s="48"/>
      <c r="J8" s="49"/>
    </row>
    <row r="9" spans="1:10" s="21" customFormat="1" ht="15" customHeight="1">
      <c r="A9" s="45"/>
      <c r="B9" s="22" t="s">
        <v>20</v>
      </c>
      <c r="C9" s="23" t="s">
        <v>16</v>
      </c>
      <c r="D9" s="2"/>
      <c r="E9" s="57"/>
      <c r="F9" s="50"/>
      <c r="G9" s="51"/>
      <c r="H9" s="51"/>
      <c r="I9" s="51"/>
      <c r="J9" s="52"/>
    </row>
    <row r="10" spans="1:10" s="21" customFormat="1" ht="15">
      <c r="A10" s="45"/>
      <c r="B10" s="22" t="s">
        <v>21</v>
      </c>
      <c r="C10" s="24" t="s">
        <v>22</v>
      </c>
      <c r="D10" s="2"/>
      <c r="E10" s="57"/>
      <c r="F10" s="50"/>
      <c r="G10" s="51"/>
      <c r="H10" s="51"/>
      <c r="I10" s="51"/>
      <c r="J10" s="52"/>
    </row>
    <row r="11" spans="1:10" s="21" customFormat="1" ht="15">
      <c r="A11" s="45"/>
      <c r="B11" s="22" t="s">
        <v>23</v>
      </c>
      <c r="C11" s="24" t="s">
        <v>24</v>
      </c>
      <c r="D11" s="2"/>
      <c r="E11" s="57"/>
      <c r="F11" s="50"/>
      <c r="G11" s="51"/>
      <c r="H11" s="51"/>
      <c r="I11" s="51"/>
      <c r="J11" s="52"/>
    </row>
    <row r="12" spans="1:10" s="21" customFormat="1" ht="15">
      <c r="A12" s="45"/>
      <c r="B12" s="22" t="s">
        <v>26</v>
      </c>
      <c r="C12" s="23" t="s">
        <v>25</v>
      </c>
      <c r="D12" s="2"/>
      <c r="E12" s="57"/>
      <c r="F12" s="50"/>
      <c r="G12" s="51"/>
      <c r="H12" s="51"/>
      <c r="I12" s="51"/>
      <c r="J12" s="52"/>
    </row>
    <row r="13" spans="1:10" s="21" customFormat="1" ht="15">
      <c r="A13" s="45"/>
      <c r="B13" s="22" t="s">
        <v>27</v>
      </c>
      <c r="C13" s="23" t="s">
        <v>28</v>
      </c>
      <c r="D13" s="2"/>
      <c r="E13" s="57"/>
      <c r="F13" s="50"/>
      <c r="G13" s="51"/>
      <c r="H13" s="51"/>
      <c r="I13" s="51"/>
      <c r="J13" s="52"/>
    </row>
    <row r="14" spans="1:10" s="21" customFormat="1" ht="15.75" thickBot="1">
      <c r="A14" s="46"/>
      <c r="B14" s="25" t="s">
        <v>17</v>
      </c>
      <c r="C14" s="26" t="s">
        <v>15</v>
      </c>
      <c r="D14" s="27"/>
      <c r="E14" s="58"/>
      <c r="F14" s="53"/>
      <c r="G14" s="54"/>
      <c r="H14" s="54"/>
      <c r="I14" s="54"/>
      <c r="J14" s="55"/>
    </row>
    <row r="15" spans="1:10" s="21" customFormat="1" ht="18" customHeight="1">
      <c r="A15" s="41" t="s">
        <v>42</v>
      </c>
      <c r="B15" s="28" t="s">
        <v>44</v>
      </c>
      <c r="C15" s="39" t="s">
        <v>46</v>
      </c>
      <c r="D15" s="33"/>
      <c r="E15" s="56"/>
      <c r="F15" s="40"/>
      <c r="G15" s="30">
        <v>15</v>
      </c>
      <c r="H15" s="31">
        <f>F15*G15</f>
        <v>0</v>
      </c>
      <c r="I15" s="32">
        <f>H15*0.21</f>
        <v>0</v>
      </c>
      <c r="J15" s="34">
        <f>H15+I15</f>
        <v>0</v>
      </c>
    </row>
    <row r="16" spans="1:10" s="21" customFormat="1" ht="16.15" customHeight="1">
      <c r="A16" s="42"/>
      <c r="B16" s="22" t="s">
        <v>19</v>
      </c>
      <c r="C16" s="23" t="s">
        <v>29</v>
      </c>
      <c r="D16" s="2"/>
      <c r="E16" s="57"/>
      <c r="F16" s="47"/>
      <c r="G16" s="48"/>
      <c r="H16" s="48"/>
      <c r="I16" s="48"/>
      <c r="J16" s="49"/>
    </row>
    <row r="17" spans="1:10" s="21" customFormat="1" ht="15">
      <c r="A17" s="42"/>
      <c r="B17" s="22" t="s">
        <v>20</v>
      </c>
      <c r="C17" s="23" t="s">
        <v>30</v>
      </c>
      <c r="D17" s="2"/>
      <c r="E17" s="57"/>
      <c r="F17" s="50"/>
      <c r="G17" s="51"/>
      <c r="H17" s="51"/>
      <c r="I17" s="51"/>
      <c r="J17" s="52"/>
    </row>
    <row r="18" spans="1:10" s="21" customFormat="1" ht="15">
      <c r="A18" s="42"/>
      <c r="B18" s="22" t="s">
        <v>21</v>
      </c>
      <c r="C18" s="24" t="s">
        <v>48</v>
      </c>
      <c r="D18" s="2"/>
      <c r="E18" s="57"/>
      <c r="F18" s="50"/>
      <c r="G18" s="51"/>
      <c r="H18" s="51"/>
      <c r="I18" s="51"/>
      <c r="J18" s="52"/>
    </row>
    <row r="19" spans="1:10" s="21" customFormat="1" ht="15">
      <c r="A19" s="42"/>
      <c r="B19" s="22" t="s">
        <v>23</v>
      </c>
      <c r="C19" s="23" t="s">
        <v>32</v>
      </c>
      <c r="D19" s="2"/>
      <c r="E19" s="57"/>
      <c r="F19" s="50"/>
      <c r="G19" s="51"/>
      <c r="H19" s="51"/>
      <c r="I19" s="51"/>
      <c r="J19" s="52"/>
    </row>
    <row r="20" spans="1:10" s="21" customFormat="1" ht="15">
      <c r="A20" s="42"/>
      <c r="B20" s="22" t="s">
        <v>33</v>
      </c>
      <c r="C20" s="23" t="s">
        <v>34</v>
      </c>
      <c r="D20" s="5"/>
      <c r="E20" s="57"/>
      <c r="F20" s="50"/>
      <c r="G20" s="51"/>
      <c r="H20" s="51"/>
      <c r="I20" s="51"/>
      <c r="J20" s="52"/>
    </row>
    <row r="21" spans="1:10" s="21" customFormat="1" ht="15.75" thickBot="1">
      <c r="A21" s="43"/>
      <c r="B21" s="25" t="s">
        <v>17</v>
      </c>
      <c r="C21" s="26" t="s">
        <v>31</v>
      </c>
      <c r="D21" s="27"/>
      <c r="E21" s="58"/>
      <c r="F21" s="53"/>
      <c r="G21" s="54"/>
      <c r="H21" s="54"/>
      <c r="I21" s="54"/>
      <c r="J21" s="55"/>
    </row>
    <row r="22" spans="1:10" s="21" customFormat="1" ht="15">
      <c r="A22" s="41" t="s">
        <v>43</v>
      </c>
      <c r="B22" s="28" t="s">
        <v>44</v>
      </c>
      <c r="C22" s="39" t="s">
        <v>47</v>
      </c>
      <c r="D22" s="29"/>
      <c r="E22" s="56"/>
      <c r="F22" s="40"/>
      <c r="G22" s="30">
        <v>5</v>
      </c>
      <c r="H22" s="31">
        <f>F22*G22</f>
        <v>0</v>
      </c>
      <c r="I22" s="32">
        <f>H22*0.21</f>
        <v>0</v>
      </c>
      <c r="J22" s="34">
        <f>H22+I22</f>
        <v>0</v>
      </c>
    </row>
    <row r="23" spans="1:10" s="21" customFormat="1" ht="15">
      <c r="A23" s="42"/>
      <c r="B23" s="22" t="s">
        <v>35</v>
      </c>
      <c r="C23" s="23" t="s">
        <v>36</v>
      </c>
      <c r="D23" s="5"/>
      <c r="E23" s="57"/>
      <c r="F23" s="47"/>
      <c r="G23" s="48"/>
      <c r="H23" s="48"/>
      <c r="I23" s="48"/>
      <c r="J23" s="49"/>
    </row>
    <row r="24" spans="1:10" s="21" customFormat="1" ht="44.25" customHeight="1">
      <c r="A24" s="42"/>
      <c r="B24" s="22" t="s">
        <v>39</v>
      </c>
      <c r="C24" s="23" t="s">
        <v>40</v>
      </c>
      <c r="D24" s="5"/>
      <c r="E24" s="57"/>
      <c r="F24" s="50"/>
      <c r="G24" s="51"/>
      <c r="H24" s="51"/>
      <c r="I24" s="51"/>
      <c r="J24" s="52"/>
    </row>
    <row r="25" spans="1:10" s="21" customFormat="1" ht="13.9" customHeight="1">
      <c r="A25" s="42"/>
      <c r="B25" s="22" t="s">
        <v>37</v>
      </c>
      <c r="C25" s="23" t="s">
        <v>38</v>
      </c>
      <c r="D25" s="5"/>
      <c r="E25" s="57"/>
      <c r="F25" s="50"/>
      <c r="G25" s="51"/>
      <c r="H25" s="51"/>
      <c r="I25" s="51"/>
      <c r="J25" s="52"/>
    </row>
    <row r="26" spans="1:10" s="21" customFormat="1" ht="15.75" thickBot="1">
      <c r="A26" s="43"/>
      <c r="B26" s="25" t="s">
        <v>17</v>
      </c>
      <c r="C26" s="26" t="s">
        <v>15</v>
      </c>
      <c r="D26" s="27"/>
      <c r="E26" s="58"/>
      <c r="F26" s="53"/>
      <c r="G26" s="54"/>
      <c r="H26" s="54"/>
      <c r="I26" s="54"/>
      <c r="J26" s="55"/>
    </row>
    <row r="27" spans="1:10" ht="15">
      <c r="A27" s="9"/>
      <c r="B27" s="10"/>
      <c r="C27" s="10"/>
      <c r="D27" s="11"/>
      <c r="E27" s="11"/>
      <c r="F27" s="36" t="s">
        <v>9</v>
      </c>
      <c r="G27" s="37"/>
      <c r="H27" s="38">
        <f>SUM(H7:H26)</f>
        <v>0</v>
      </c>
      <c r="I27" s="35">
        <f>SUM(I7:I26)</f>
        <v>0</v>
      </c>
      <c r="J27" s="35">
        <f>SUM(J7:J26)</f>
        <v>0</v>
      </c>
    </row>
  </sheetData>
  <sheetProtection formatColumns="0" formatRows="0" selectLockedCells="1"/>
  <mergeCells count="19">
    <mergeCell ref="A1:J1"/>
    <mergeCell ref="A3:J3"/>
    <mergeCell ref="I5:I6"/>
    <mergeCell ref="G5:G6"/>
    <mergeCell ref="H5:H6"/>
    <mergeCell ref="A5:A6"/>
    <mergeCell ref="B5:C5"/>
    <mergeCell ref="D5:D6"/>
    <mergeCell ref="F5:F6"/>
    <mergeCell ref="J5:J6"/>
    <mergeCell ref="A15:A21"/>
    <mergeCell ref="A7:A14"/>
    <mergeCell ref="A22:A26"/>
    <mergeCell ref="F23:J26"/>
    <mergeCell ref="E7:E14"/>
    <mergeCell ref="E15:E21"/>
    <mergeCell ref="E22:E26"/>
    <mergeCell ref="F8:J14"/>
    <mergeCell ref="F16:J21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2023-09-05T11:12:34Z</dcterms:modified>
  <cp:category/>
  <cp:version/>
  <cp:contentType/>
  <cp:contentStatus/>
</cp:coreProperties>
</file>