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<sst xmlns="http://schemas.openxmlformats.org/spreadsheetml/2006/main" count="57" uniqueCount="55">
  <si>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</si>
  <si>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</si>
  <si>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</si>
  <si>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</si>
  <si>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</si>
  <si>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</si>
  <si>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</si>
  <si>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</si>
  <si>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</si>
  <si>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</si>
  <si>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</si>
  <si>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</si>
  <si>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</si>
  <si>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</si>
  <si>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</si>
  <si>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</si>
  <si>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</si>
  <si>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</si>
  <si>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</si>
  <si>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</si>
  <si>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</si>
  <si>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</si>
  <si>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</si>
  <si>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</si>
  <si>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</si>
  <si>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</si>
  <si>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</si>
  <si>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</si>
  <si>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</si>
  <si>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</si>
  <si>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systém</t>
  </si>
  <si>
    <t>Hmotnost</t>
  </si>
  <si>
    <t>Ostatní</t>
  </si>
  <si>
    <t>Notebook</t>
  </si>
  <si>
    <t>Operační pamět</t>
  </si>
  <si>
    <t>Záruka</t>
  </si>
  <si>
    <t>Bluetooth</t>
  </si>
  <si>
    <t>min. v5.0</t>
  </si>
  <si>
    <t>kamera</t>
  </si>
  <si>
    <t>Typ zařízení</t>
  </si>
  <si>
    <t>min. 512 GB</t>
  </si>
  <si>
    <t>pevný (klasický notebook)</t>
  </si>
  <si>
    <t>min. 2880 × 1800 px</t>
  </si>
  <si>
    <t>max. 1,4 kg nebo méně</t>
  </si>
  <si>
    <t>min. 1080p</t>
  </si>
  <si>
    <t>24 000 Kč bez DPH</t>
  </si>
  <si>
    <t>dotykový OLED lesklý, 16:10, min. 90 Hz, min. 400 nits</t>
  </si>
  <si>
    <t>min. 16GB, LPDDR5 s min frekvencí 4700 MHz</t>
  </si>
  <si>
    <t>13,7 min"</t>
  </si>
  <si>
    <t>1x HDMI, 1x USB-C</t>
  </si>
  <si>
    <t>min. 1x USB 3.2 nebo vyšší, min. 2x USB-C 3.1, WiFi 6E, Audio Jack</t>
  </si>
  <si>
    <t>PassMark – CPU Mark min. 17 000 (údaj ke dni podání nabídky, doložte prosím alespoň PrtSrc z webového srovnávače, např. https://www.videocardbenchmark.net/)</t>
  </si>
  <si>
    <t>integrovaná, PassMark - Video Card Benchmark (G3D Mark) min. 2500 (údaj ke dni podání nabídky, doložte prosím alespoň PrtSrc z webového srovnávače, např. https://www.videocardbenchmark.net/)</t>
  </si>
  <si>
    <t>podsvícená klávesnice , nabíjení přes USB-C, dotykový displej, čtečka paměťových karet, Celokovová kontrukce MIL-STD 810H s duvodu laptopu do terénu!!!</t>
  </si>
  <si>
    <t>operační systém Windows ve verzi, která má od společnosti Microsoft vyhlášenou podporu (nutné jako podkladová licence) a splňující platné podmínky programu Microsoft Campus Agreement pro vysoké školy v době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</si>
</sst>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3" fontId="0" fillId="2" borderId="5" xfId="0" applyNumberFormat="1" applyFill="1" applyBorder="1" applyProtection="1">
      <protection locked="0"/>
    </xf>
    <xf numFmtId="164" fontId="0" fillId="5" borderId="5" xfId="0" applyNumberFormat="1" applyFill="1" applyBorder="1"/>
    <xf numFmtId="164" fontId="0" fillId="5" borderId="6" xfId="0" applyNumberFormat="1" applyFill="1" applyBorder="1"/>
    <xf numFmtId="0" fontId="0" fillId="2" borderId="7" xfId="0" applyFill="1" applyBorder="1" applyAlignment="1" applyProtection="1">
      <alignment wrapText="1"/>
      <protection locked="0"/>
    </xf>
    <xf numFmtId="165" fontId="2" fillId="0" borderId="0" xfId="0" applyNumberFormat="1" applyFont="1"/>
    <xf numFmtId="164" fontId="2" fillId="0" borderId="8" xfId="0" applyNumberFormat="1" applyFont="1" applyBorder="1"/>
    <xf numFmtId="0" fontId="2" fillId="4" borderId="9" xfId="0" applyFont="1" applyFill="1" applyBorder="1" applyAlignment="1">
      <alignment horizontal="center" vertical="top"/>
    </xf>
    <xf numFmtId="0" fontId="0" fillId="2" borderId="10" xfId="0" applyFill="1" applyBorder="1" applyAlignment="1" applyProtection="1">
      <alignment wrapText="1"/>
      <protection locked="0"/>
    </xf>
    <xf numFmtId="0" fontId="0" fillId="0" borderId="3" xfId="0" applyBorder="1"/>
    <xf numFmtId="0" fontId="0" fillId="0" borderId="3" xfId="0" applyBorder="1" applyAlignment="1">
      <alignment vertical="center" wrapText="1"/>
    </xf>
    <xf numFmtId="0" fontId="2" fillId="0" borderId="9" xfId="0" applyFont="1" applyBorder="1"/>
    <xf numFmtId="0" fontId="0" fillId="0" borderId="7" xfId="0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>
      <alignment horizontal="center"/>
    </xf>
    <xf numFmtId="0" fontId="7" fillId="6" borderId="3" xfId="0" applyFont="1" applyFill="1" applyBorder="1" applyAlignment="1">
      <alignment wrapText="1"/>
    </xf>
    <xf numFmtId="0" fontId="0" fillId="6" borderId="3" xfId="0" applyFill="1" applyBorder="1"/>
    <xf numFmtId="0" fontId="0" fillId="6" borderId="3" xfId="0" applyFill="1" applyBorder="1" applyAlignment="1">
      <alignment wrapText="1"/>
    </xf>
    <xf numFmtId="0" fontId="7" fillId="6" borderId="3" xfId="0" applyFont="1" applyFill="1" applyBorder="1"/>
    <xf numFmtId="0" fontId="0" fillId="0" borderId="0" xfId="0" applyAlignment="1">
      <alignment horizontal="left" wrapText="1"/>
    </xf>
    <xf numFmtId="0" fontId="8" fillId="2" borderId="3" xfId="2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4" borderId="5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6" borderId="16" xfId="0" applyFill="1" applyBorder="1" applyAlignment="1">
      <alignment horizontal="left" vertical="top" wrapText="1"/>
    </xf>
    <xf numFmtId="0" fontId="0" fillId="6" borderId="17" xfId="0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left" vertical="top"/>
    </xf>
    <xf numFmtId="0" fontId="2" fillId="7" borderId="24" xfId="0" applyFont="1" applyFill="1" applyBorder="1" applyAlignment="1">
      <alignment horizontal="left" vertical="top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6" fillId="6" borderId="27" xfId="0" applyFont="1" applyFill="1" applyBorder="1" applyAlignment="1">
      <alignment horizontal="left"/>
    </xf>
    <xf numFmtId="0" fontId="6" fillId="6" borderId="28" xfId="0" applyFont="1" applyFill="1" applyBorder="1" applyAlignment="1">
      <alignment horizontal="left"/>
    </xf>
    <xf numFmtId="3" fontId="0" fillId="8" borderId="29" xfId="0" applyNumberFormat="1" applyFill="1" applyBorder="1" applyAlignment="1" applyProtection="1">
      <alignment horizontal="center"/>
      <protection locked="0"/>
    </xf>
    <xf numFmtId="3" fontId="0" fillId="8" borderId="30" xfId="0" applyNumberFormat="1" applyFill="1" applyBorder="1" applyAlignment="1" applyProtection="1">
      <alignment horizontal="center"/>
      <protection locked="0"/>
    </xf>
    <xf numFmtId="3" fontId="0" fillId="8" borderId="31" xfId="0" applyNumberFormat="1" applyFill="1" applyBorder="1" applyAlignment="1" applyProtection="1">
      <alignment horizontal="center"/>
      <protection locked="0"/>
    </xf>
    <xf numFmtId="3" fontId="0" fillId="8" borderId="25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32" xfId="0" applyNumberFormat="1" applyFill="1" applyBorder="1" applyAlignment="1" applyProtection="1">
      <alignment horizontal="center"/>
      <protection locked="0"/>
    </xf>
    <xf numFmtId="3" fontId="0" fillId="8" borderId="26" xfId="0" applyNumberFormat="1" applyFill="1" applyBorder="1" applyAlignment="1" applyProtection="1">
      <alignment horizontal="center"/>
      <protection locked="0"/>
    </xf>
    <xf numFmtId="3" fontId="0" fillId="8" borderId="33" xfId="0" applyNumberFormat="1" applyFill="1" applyBorder="1" applyAlignment="1" applyProtection="1">
      <alignment horizontal="center"/>
      <protection locked="0"/>
    </xf>
    <xf numFmtId="3" fontId="0" fillId="8" borderId="34" xfId="0" applyNumberForma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90" zoomScaleNormal="90" zoomScaleSheetLayoutView="85" zoomScalePageLayoutView="55" workbookViewId="0" topLeftCell="A1">
      <selection activeCell="C17" sqref="C17"/>
    </sheetView>
  </sheetViews>
  <sheetFormatPr defaultColWidth="9.140625" defaultRowHeight="15"/>
  <cols>
    <col min="1" max="1" width="15.57421875" style="0" customWidth="1"/>
    <col min="2" max="2" width="30.140625" style="0" customWidth="1"/>
    <col min="3" max="3" width="64.28125" style="0" bestFit="1" customWidth="1"/>
    <col min="4" max="4" width="82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.7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ht="15">
      <c r="A2" s="1"/>
    </row>
    <row r="3" spans="1:10" ht="15.75" customHeight="1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</row>
    <row r="4" ht="12" customHeight="1">
      <c r="A4" s="1"/>
    </row>
    <row r="5" spans="1:8" ht="15.75" thickBot="1">
      <c r="A5" s="2"/>
      <c r="B5" s="3"/>
      <c r="C5" s="31"/>
      <c r="D5" s="3"/>
      <c r="E5" s="3"/>
      <c r="F5" s="4"/>
      <c r="H5" s="5"/>
    </row>
    <row r="6" spans="1:10" ht="15" customHeight="1">
      <c r="A6" s="39" t="s">
        <v>0</v>
      </c>
      <c r="B6" s="41" t="s">
        <v>1</v>
      </c>
      <c r="C6" s="42"/>
      <c r="D6" s="43" t="s">
        <v>2</v>
      </c>
      <c r="E6" s="17" t="s">
        <v>3</v>
      </c>
      <c r="F6" s="45" t="s">
        <v>12</v>
      </c>
      <c r="G6" s="35" t="s">
        <v>7</v>
      </c>
      <c r="H6" s="37" t="s">
        <v>11</v>
      </c>
      <c r="I6" s="37" t="s">
        <v>13</v>
      </c>
      <c r="J6" s="53" t="s">
        <v>14</v>
      </c>
    </row>
    <row r="7" spans="1:10" ht="15.75" thickBot="1">
      <c r="A7" s="40"/>
      <c r="B7" s="9" t="s">
        <v>4</v>
      </c>
      <c r="C7" s="9" t="s">
        <v>5</v>
      </c>
      <c r="D7" s="44"/>
      <c r="E7" s="10" t="s">
        <v>6</v>
      </c>
      <c r="F7" s="46"/>
      <c r="G7" s="36"/>
      <c r="H7" s="38"/>
      <c r="I7" s="38"/>
      <c r="J7" s="54"/>
    </row>
    <row r="8" spans="1:10" ht="24" customHeight="1">
      <c r="A8" s="59" t="s">
        <v>33</v>
      </c>
      <c r="B8" s="21" t="s">
        <v>21</v>
      </c>
      <c r="C8" s="66" t="s">
        <v>45</v>
      </c>
      <c r="D8" s="67"/>
      <c r="E8" s="63"/>
      <c r="F8" s="11"/>
      <c r="G8" s="26">
        <v>1</v>
      </c>
      <c r="H8" s="12">
        <f>F8*G8</f>
        <v>0</v>
      </c>
      <c r="I8" s="12">
        <f>H8*0.21</f>
        <v>0</v>
      </c>
      <c r="J8" s="13">
        <f>H8*1.21</f>
        <v>0</v>
      </c>
    </row>
    <row r="9" spans="1:10" ht="48.75" customHeight="1">
      <c r="A9" s="60"/>
      <c r="B9" s="19" t="s">
        <v>22</v>
      </c>
      <c r="C9" s="27" t="s">
        <v>51</v>
      </c>
      <c r="D9" s="32"/>
      <c r="E9" s="64"/>
      <c r="F9" s="68"/>
      <c r="G9" s="69"/>
      <c r="H9" s="69"/>
      <c r="I9" s="69"/>
      <c r="J9" s="70"/>
    </row>
    <row r="10" spans="1:10" ht="51" customHeight="1">
      <c r="A10" s="60"/>
      <c r="B10" s="19" t="s">
        <v>23</v>
      </c>
      <c r="C10" s="27" t="s">
        <v>52</v>
      </c>
      <c r="D10" s="32"/>
      <c r="E10" s="64"/>
      <c r="F10" s="71"/>
      <c r="G10" s="72"/>
      <c r="H10" s="72"/>
      <c r="I10" s="72"/>
      <c r="J10" s="73"/>
    </row>
    <row r="11" spans="1:10" ht="15">
      <c r="A11" s="61"/>
      <c r="B11" s="19" t="s">
        <v>34</v>
      </c>
      <c r="C11" s="27" t="s">
        <v>47</v>
      </c>
      <c r="D11" s="8"/>
      <c r="E11" s="64"/>
      <c r="F11" s="71"/>
      <c r="G11" s="72"/>
      <c r="H11" s="72"/>
      <c r="I11" s="72"/>
      <c r="J11" s="73"/>
    </row>
    <row r="12" spans="1:10" ht="15">
      <c r="A12" s="61"/>
      <c r="B12" s="19" t="s">
        <v>39</v>
      </c>
      <c r="C12" s="27" t="s">
        <v>41</v>
      </c>
      <c r="D12" s="8"/>
      <c r="E12" s="64"/>
      <c r="F12" s="71"/>
      <c r="G12" s="72"/>
      <c r="H12" s="72"/>
      <c r="I12" s="72"/>
      <c r="J12" s="73"/>
    </row>
    <row r="13" spans="1:10" ht="15">
      <c r="A13" s="61"/>
      <c r="B13" s="19" t="s">
        <v>24</v>
      </c>
      <c r="C13" s="28" t="s">
        <v>46</v>
      </c>
      <c r="D13" s="8"/>
      <c r="E13" s="64"/>
      <c r="F13" s="71"/>
      <c r="G13" s="72"/>
      <c r="H13" s="72"/>
      <c r="I13" s="72"/>
      <c r="J13" s="73"/>
    </row>
    <row r="14" spans="1:10" ht="15">
      <c r="A14" s="61"/>
      <c r="B14" s="19" t="s">
        <v>25</v>
      </c>
      <c r="C14" s="28" t="s">
        <v>42</v>
      </c>
      <c r="D14" s="8"/>
      <c r="E14" s="64"/>
      <c r="F14" s="71"/>
      <c r="G14" s="72"/>
      <c r="H14" s="72"/>
      <c r="I14" s="72"/>
      <c r="J14" s="73"/>
    </row>
    <row r="15" spans="1:10" ht="15">
      <c r="A15" s="61"/>
      <c r="B15" s="19" t="s">
        <v>26</v>
      </c>
      <c r="C15" s="30" t="s">
        <v>48</v>
      </c>
      <c r="D15" s="8"/>
      <c r="E15" s="64"/>
      <c r="F15" s="71"/>
      <c r="G15" s="72"/>
      <c r="H15" s="72"/>
      <c r="I15" s="72"/>
      <c r="J15" s="73"/>
    </row>
    <row r="16" spans="1:10" ht="17.25" customHeight="1">
      <c r="A16" s="61"/>
      <c r="B16" s="19" t="s">
        <v>27</v>
      </c>
      <c r="C16" s="28" t="s">
        <v>49</v>
      </c>
      <c r="D16" s="8"/>
      <c r="E16" s="64"/>
      <c r="F16" s="71"/>
      <c r="G16" s="72"/>
      <c r="H16" s="72"/>
      <c r="I16" s="72"/>
      <c r="J16" s="73"/>
    </row>
    <row r="17" spans="1:10" ht="15">
      <c r="A17" s="61"/>
      <c r="B17" s="19" t="s">
        <v>28</v>
      </c>
      <c r="C17" s="28" t="s">
        <v>40</v>
      </c>
      <c r="D17" s="8"/>
      <c r="E17" s="64"/>
      <c r="F17" s="71"/>
      <c r="G17" s="72"/>
      <c r="H17" s="72"/>
      <c r="I17" s="72"/>
      <c r="J17" s="73"/>
    </row>
    <row r="18" spans="1:10" ht="31.9" customHeight="1">
      <c r="A18" s="61"/>
      <c r="B18" s="19" t="s">
        <v>29</v>
      </c>
      <c r="C18" s="29" t="s">
        <v>50</v>
      </c>
      <c r="D18" s="8"/>
      <c r="E18" s="64"/>
      <c r="F18" s="71"/>
      <c r="G18" s="72"/>
      <c r="H18" s="72"/>
      <c r="I18" s="72"/>
      <c r="J18" s="73"/>
    </row>
    <row r="19" spans="1:10" ht="64.5" customHeight="1">
      <c r="A19" s="61"/>
      <c r="B19" s="19" t="s">
        <v>30</v>
      </c>
      <c r="C19" s="29" t="s">
        <v>54</v>
      </c>
      <c r="D19" s="8"/>
      <c r="E19" s="64"/>
      <c r="F19" s="71"/>
      <c r="G19" s="72"/>
      <c r="H19" s="72"/>
      <c r="I19" s="72"/>
      <c r="J19" s="73"/>
    </row>
    <row r="20" spans="1:10" ht="15">
      <c r="A20" s="61"/>
      <c r="B20" s="19" t="s">
        <v>36</v>
      </c>
      <c r="C20" s="29" t="s">
        <v>37</v>
      </c>
      <c r="D20" s="8"/>
      <c r="E20" s="64"/>
      <c r="F20" s="71"/>
      <c r="G20" s="72"/>
      <c r="H20" s="72"/>
      <c r="I20" s="72"/>
      <c r="J20" s="73"/>
    </row>
    <row r="21" spans="1:10" ht="15">
      <c r="A21" s="61"/>
      <c r="B21" s="19" t="s">
        <v>38</v>
      </c>
      <c r="C21" s="28" t="s">
        <v>44</v>
      </c>
      <c r="D21" s="8"/>
      <c r="E21" s="64"/>
      <c r="F21" s="71"/>
      <c r="G21" s="72"/>
      <c r="H21" s="72"/>
      <c r="I21" s="72"/>
      <c r="J21" s="73"/>
    </row>
    <row r="22" spans="1:10" ht="15">
      <c r="A22" s="61"/>
      <c r="B22" s="20" t="s">
        <v>31</v>
      </c>
      <c r="C22" s="27" t="s">
        <v>43</v>
      </c>
      <c r="D22" s="8"/>
      <c r="E22" s="64"/>
      <c r="F22" s="71"/>
      <c r="G22" s="72"/>
      <c r="H22" s="72"/>
      <c r="I22" s="72"/>
      <c r="J22" s="73"/>
    </row>
    <row r="23" spans="1:10" ht="15">
      <c r="A23" s="61"/>
      <c r="B23" s="20" t="s">
        <v>35</v>
      </c>
      <c r="C23" s="29" t="s">
        <v>19</v>
      </c>
      <c r="D23" s="8"/>
      <c r="E23" s="64"/>
      <c r="F23" s="71"/>
      <c r="G23" s="72"/>
      <c r="H23" s="72"/>
      <c r="I23" s="72"/>
      <c r="J23" s="73"/>
    </row>
    <row r="24" spans="1:10" ht="45.75" thickBot="1">
      <c r="A24" s="62"/>
      <c r="B24" s="22" t="s">
        <v>32</v>
      </c>
      <c r="C24" s="23" t="s">
        <v>53</v>
      </c>
      <c r="D24" s="14"/>
      <c r="E24" s="65"/>
      <c r="F24" s="74"/>
      <c r="G24" s="75"/>
      <c r="H24" s="75"/>
      <c r="I24" s="75"/>
      <c r="J24" s="76"/>
    </row>
    <row r="25" spans="1:10" ht="15.75" thickBot="1">
      <c r="A25" s="2"/>
      <c r="B25" s="3"/>
      <c r="C25" s="3"/>
      <c r="D25" s="3"/>
      <c r="E25" s="3"/>
      <c r="F25" s="6" t="s">
        <v>9</v>
      </c>
      <c r="G25" s="7"/>
      <c r="H25" s="16">
        <f>SUM(H8:H24)</f>
        <v>0</v>
      </c>
      <c r="I25" s="16">
        <f>SUM(I8:I24)</f>
        <v>0</v>
      </c>
      <c r="J25" s="16">
        <f>SUM(J8:J24)</f>
        <v>0</v>
      </c>
    </row>
    <row r="26" spans="1:10" ht="15.75" thickBot="1">
      <c r="A26" s="50" t="s">
        <v>20</v>
      </c>
      <c r="B26" s="51"/>
      <c r="C26" s="51"/>
      <c r="D26" s="52"/>
      <c r="E26" s="3"/>
      <c r="F26" s="4"/>
      <c r="H26" s="15"/>
      <c r="I26" s="15"/>
      <c r="J26" s="15"/>
    </row>
    <row r="27" spans="1:4" ht="15">
      <c r="A27" s="55" t="s">
        <v>15</v>
      </c>
      <c r="B27" s="56"/>
      <c r="C27" s="56"/>
      <c r="D27" s="24" t="s">
        <v>18</v>
      </c>
    </row>
    <row r="28" spans="1:4" ht="15">
      <c r="A28" s="57" t="s">
        <v>16</v>
      </c>
      <c r="B28" s="58"/>
      <c r="C28" s="58"/>
      <c r="D28" s="18" t="s">
        <v>18</v>
      </c>
    </row>
    <row r="29" spans="1:4" ht="33.75" customHeight="1" thickBot="1">
      <c r="A29" s="47" t="s">
        <v>17</v>
      </c>
      <c r="B29" s="48"/>
      <c r="C29" s="49"/>
      <c r="D29" s="25" t="s">
        <v>18</v>
      </c>
    </row>
  </sheetData>
  <mergeCells count="18">
    <mergeCell ref="A29:C29"/>
    <mergeCell ref="A26:D26"/>
    <mergeCell ref="I6:I7"/>
    <mergeCell ref="J6:J7"/>
    <mergeCell ref="A27:C27"/>
    <mergeCell ref="A28:C28"/>
    <mergeCell ref="A8:A24"/>
    <mergeCell ref="E8:E24"/>
    <mergeCell ref="C8:D8"/>
    <mergeCell ref="F9:J24"/>
    <mergeCell ref="A1:J1"/>
    <mergeCell ref="A3:J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AFC90-59D9-4236-B210-5FC4873506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bb10df2-e8f9-43ca-8337-c1d2e3e3e5c8"/>
    <ds:schemaRef ds:uri="http://purl.org/dc/elements/1.1/"/>
    <ds:schemaRef ds:uri="http://schemas.microsoft.com/office/2006/metadata/properties"/>
    <ds:schemaRef ds:uri="550f5873-9607-4c03-8bd0-2bc9e33f8f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2023-08-07T10:39:01Z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