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<sst xmlns="http://schemas.openxmlformats.org/spreadsheetml/2006/main" count="76" uniqueCount="69">
  <si>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</si>
  <si>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</si>
  <si>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</si>
  <si>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</si>
  <si>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</si>
  <si>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</si>
  <si>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</si>
  <si>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</si>
  <si>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</si>
  <si>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maximální přípustná cena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</si>
  <si>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</si>
  <si>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</si>
  <si>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</si>
  <si>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</si>
  <si>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</si>
  <si>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</si>
  <si>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Kamera s objektivem</t>
  </si>
  <si>
    <t>Kamera (fotoaparát)</t>
  </si>
  <si>
    <t>Dynamický rozsah</t>
  </si>
  <si>
    <t>Stabilizace</t>
  </si>
  <si>
    <t>Bajonet</t>
  </si>
  <si>
    <t>L-Mount</t>
  </si>
  <si>
    <t>Konektivita</t>
  </si>
  <si>
    <t>Další vlastnosti</t>
  </si>
  <si>
    <t>Objektiv</t>
  </si>
  <si>
    <t>Funkce</t>
  </si>
  <si>
    <t>Minimální zaostř. Vzdálenost</t>
  </si>
  <si>
    <t>Clona</t>
  </si>
  <si>
    <t>utěsnění vůči stříkající vodě, prachu, mrazu -25°C</t>
  </si>
  <si>
    <t>51 000 Kč bez DPH</t>
  </si>
  <si>
    <t>Tělo utěsněné proti stříkající vodě a prachu</t>
  </si>
  <si>
    <t>Akumulátor</t>
  </si>
  <si>
    <t>rozlišení</t>
  </si>
  <si>
    <t>min. 14 EV</t>
  </si>
  <si>
    <t>min duální stailizace, 5-osá stabilizace obrazu</t>
  </si>
  <si>
    <t>Záznam videa (interní)</t>
  </si>
  <si>
    <t>Funkce videa</t>
  </si>
  <si>
    <t>min. UHD 4K30p 10-bit (4:2:2)</t>
  </si>
  <si>
    <t>min. Log, HDR, Hybrid Log Gamma, LUT</t>
  </si>
  <si>
    <t>min. Full frame (24x36 mm)</t>
  </si>
  <si>
    <t>velikost snímače</t>
  </si>
  <si>
    <t>Hledáček</t>
  </si>
  <si>
    <t>LCD</t>
  </si>
  <si>
    <t>min. 3" a rozlišení min. 1,8 Mpx</t>
  </si>
  <si>
    <t>elektronický, rozlišení min. 2,3 Mpx</t>
  </si>
  <si>
    <t>záruka</t>
  </si>
  <si>
    <t>24 měsíců</t>
  </si>
  <si>
    <t>Snímání fotografií</t>
  </si>
  <si>
    <t>s mechanickou závěrkou min. 7 fps v plném rozlišení</t>
  </si>
  <si>
    <t>Rozsah citlivosti ISO</t>
  </si>
  <si>
    <t>min. 100-51200</t>
  </si>
  <si>
    <t xml:space="preserve">24 měsíců </t>
  </si>
  <si>
    <t>ohnisková vzdálenost</t>
  </si>
  <si>
    <t>min. 24-105 mm</t>
  </si>
  <si>
    <t>světelnost objektivu v celém rozsahu</t>
  </si>
  <si>
    <t>max. f/4</t>
  </si>
  <si>
    <t>optická stabilizace</t>
  </si>
  <si>
    <t>ano</t>
  </si>
  <si>
    <t>Macro, přepínač AF/MF</t>
  </si>
  <si>
    <t>max. 30 cm</t>
  </si>
  <si>
    <t>min. 9-lamel</t>
  </si>
  <si>
    <t>min. USB-C, HDMI, 3,5mm jack, 2 sloty na SD karty (UHS-I a UHS-II)</t>
  </si>
  <si>
    <t>min. 24 Mpx</t>
  </si>
  <si>
    <t>min. 7,2V, 2100 mAh, 16Wh</t>
  </si>
  <si>
    <t>Ke všem zařízením budou dodány napájecí kabely, je-li to relevantní.</t>
  </si>
  <si>
    <t>Zachování totožné (nebo lepší) hardwarové konfigurace v rámci záručních oprav.</t>
  </si>
  <si>
    <t>Dodavatel provede v souvislosti s dodávkou následnou ekologickou likvidaci veškerého obalového materiálu, odběr obalového materiálu bude proveden bezprostředně po dodání zboží, popř. po vzájemné dohodě jindy.</t>
  </si>
  <si>
    <t>Všechna dodaná zařízení a příslušenství musí být plně kompatibilní.</t>
  </si>
  <si>
    <t>Dodavatel musí vyplnit všechna žlutě podbarvená pole. Dodavatel musí rovněž uvést i nabídkovou cenu za kus.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</si>
</sst>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0" fillId="3" borderId="2" xfId="0" applyNumberFormat="1" applyFill="1" applyBorder="1" applyProtection="1">
      <protection locked="0"/>
    </xf>
    <xf numFmtId="0" fontId="0" fillId="4" borderId="2" xfId="0" applyFill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4" xfId="0" applyBorder="1"/>
    <xf numFmtId="164" fontId="0" fillId="4" borderId="2" xfId="0" applyNumberFormat="1" applyFill="1" applyBorder="1"/>
    <xf numFmtId="165" fontId="2" fillId="0" borderId="5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wrapText="1"/>
    </xf>
    <xf numFmtId="0" fontId="0" fillId="0" borderId="6" xfId="0" applyBorder="1" applyAlignment="1">
      <alignment vertical="center"/>
    </xf>
    <xf numFmtId="0" fontId="6" fillId="5" borderId="6" xfId="0" applyFont="1" applyFill="1" applyBorder="1"/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top" wrapText="1"/>
    </xf>
    <xf numFmtId="0" fontId="0" fillId="5" borderId="11" xfId="0" applyFill="1" applyBorder="1" applyAlignment="1">
      <alignment horizontal="left" vertical="top" wrapText="1"/>
    </xf>
    <xf numFmtId="0" fontId="2" fillId="5" borderId="9" xfId="0" applyFont="1" applyFill="1" applyBorder="1" applyAlignment="1">
      <alignment horizontal="left"/>
    </xf>
    <xf numFmtId="0" fontId="2" fillId="5" borderId="11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3" borderId="1" xfId="0" applyFill="1" applyBorder="1" applyAlignment="1" applyProtection="1">
      <alignment/>
      <protection locked="0"/>
    </xf>
    <xf numFmtId="165" fontId="2" fillId="0" borderId="7" xfId="0" applyNumberFormat="1" applyFont="1" applyBorder="1"/>
    <xf numFmtId="0" fontId="2" fillId="6" borderId="12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 vertical="top"/>
    </xf>
    <xf numFmtId="0" fontId="2" fillId="6" borderId="13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164" fontId="0" fillId="4" borderId="18" xfId="0" applyNumberFormat="1" applyFill="1" applyBorder="1"/>
    <xf numFmtId="0" fontId="2" fillId="8" borderId="16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6" fillId="5" borderId="21" xfId="0" applyFont="1" applyFill="1" applyBorder="1" applyAlignment="1">
      <alignment wrapText="1"/>
    </xf>
    <xf numFmtId="0" fontId="0" fillId="3" borderId="21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 horizontal="left" vertical="top" wrapText="1"/>
      <protection locked="0"/>
    </xf>
    <xf numFmtId="3" fontId="0" fillId="9" borderId="23" xfId="0" applyNumberFormat="1" applyFill="1" applyBorder="1" applyAlignment="1" applyProtection="1">
      <alignment horizontal="center"/>
      <protection locked="0"/>
    </xf>
    <xf numFmtId="3" fontId="0" fillId="9" borderId="24" xfId="0" applyNumberFormat="1" applyFill="1" applyBorder="1" applyAlignment="1" applyProtection="1">
      <alignment horizontal="center"/>
      <protection locked="0"/>
    </xf>
    <xf numFmtId="3" fontId="0" fillId="9" borderId="25" xfId="0" applyNumberFormat="1" applyFill="1" applyBorder="1" applyAlignment="1" applyProtection="1">
      <alignment horizontal="center"/>
      <protection locked="0"/>
    </xf>
    <xf numFmtId="3" fontId="0" fillId="9" borderId="8" xfId="0" applyNumberFormat="1" applyFill="1" applyBorder="1" applyAlignment="1" applyProtection="1">
      <alignment horizontal="center"/>
      <protection locked="0"/>
    </xf>
    <xf numFmtId="3" fontId="0" fillId="9" borderId="0" xfId="0" applyNumberFormat="1" applyFill="1" applyBorder="1" applyAlignment="1" applyProtection="1">
      <alignment horizontal="center"/>
      <protection locked="0"/>
    </xf>
    <xf numFmtId="3" fontId="0" fillId="9" borderId="26" xfId="0" applyNumberFormat="1" applyFill="1" applyBorder="1" applyAlignment="1" applyProtection="1">
      <alignment horizontal="center"/>
      <protection locked="0"/>
    </xf>
    <xf numFmtId="3" fontId="0" fillId="9" borderId="22" xfId="0" applyNumberFormat="1" applyFill="1" applyBorder="1" applyAlignment="1" applyProtection="1">
      <alignment horizontal="center"/>
      <protection locked="0"/>
    </xf>
    <xf numFmtId="3" fontId="0" fillId="9" borderId="27" xfId="0" applyNumberFormat="1" applyFill="1" applyBorder="1" applyAlignment="1" applyProtection="1">
      <alignment horizontal="center"/>
      <protection locked="0"/>
    </xf>
    <xf numFmtId="3" fontId="0" fillId="9" borderId="2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5" zoomScaleNormal="85" zoomScaleSheetLayoutView="85" zoomScalePageLayoutView="55" workbookViewId="0" topLeftCell="A1">
      <selection activeCell="E13" sqref="E13"/>
    </sheetView>
  </sheetViews>
  <sheetFormatPr defaultColWidth="9.140625" defaultRowHeight="15"/>
  <cols>
    <col min="1" max="1" width="14.8515625" style="0" customWidth="1"/>
    <col min="2" max="2" width="14.140625" style="0" customWidth="1"/>
    <col min="3" max="3" width="35.7109375" style="0" customWidth="1"/>
    <col min="4" max="4" width="61.57421875" style="0" customWidth="1"/>
    <col min="5" max="5" width="61.421875" style="0" customWidth="1"/>
    <col min="6" max="6" width="23.8515625" style="0" bestFit="1" customWidth="1"/>
    <col min="7" max="7" width="15.7109375" style="0" customWidth="1"/>
    <col min="8" max="8" width="5.140625" style="0" bestFit="1" customWidth="1"/>
    <col min="9" max="9" width="14.421875" style="0" customWidth="1"/>
    <col min="10" max="10" width="14.00390625" style="0" customWidth="1"/>
    <col min="11" max="11" width="15.7109375" style="0" customWidth="1"/>
  </cols>
  <sheetData>
    <row r="1" spans="1:11" ht="18.75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2" ht="15">
      <c r="A2" s="1"/>
      <c r="B2" s="1"/>
    </row>
    <row r="3" spans="1:11" ht="15.75" customHeight="1">
      <c r="A3" s="24" t="s">
        <v>68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2" ht="15">
      <c r="A4" s="1"/>
      <c r="B4" s="1"/>
    </row>
    <row r="5" spans="1:9" ht="15.75" thickBot="1">
      <c r="A5" s="2"/>
      <c r="B5" s="2"/>
      <c r="C5" s="3"/>
      <c r="D5" s="3"/>
      <c r="E5" s="3"/>
      <c r="F5" s="3"/>
      <c r="G5" s="5"/>
      <c r="I5" s="6"/>
    </row>
    <row r="6" spans="1:11" ht="15" customHeight="1">
      <c r="A6" s="45" t="s">
        <v>0</v>
      </c>
      <c r="B6" s="46"/>
      <c r="C6" s="47" t="s">
        <v>1</v>
      </c>
      <c r="D6" s="48"/>
      <c r="E6" s="49" t="s">
        <v>2</v>
      </c>
      <c r="F6" s="50" t="s">
        <v>3</v>
      </c>
      <c r="G6" s="51" t="s">
        <v>12</v>
      </c>
      <c r="H6" s="52" t="s">
        <v>7</v>
      </c>
      <c r="I6" s="53" t="s">
        <v>11</v>
      </c>
      <c r="J6" s="53" t="s">
        <v>13</v>
      </c>
      <c r="K6" s="54" t="s">
        <v>14</v>
      </c>
    </row>
    <row r="7" spans="1:11" ht="15">
      <c r="A7" s="55"/>
      <c r="B7" s="20"/>
      <c r="C7" s="21" t="s">
        <v>4</v>
      </c>
      <c r="D7" s="21" t="s">
        <v>5</v>
      </c>
      <c r="E7" s="27"/>
      <c r="F7" s="4" t="s">
        <v>6</v>
      </c>
      <c r="G7" s="30"/>
      <c r="H7" s="25"/>
      <c r="I7" s="26"/>
      <c r="J7" s="26"/>
      <c r="K7" s="56"/>
    </row>
    <row r="8" spans="1:11" ht="15" customHeight="1">
      <c r="A8" s="57" t="s">
        <v>16</v>
      </c>
      <c r="B8" s="31" t="s">
        <v>17</v>
      </c>
      <c r="C8" s="15" t="s">
        <v>9</v>
      </c>
      <c r="D8" s="40" t="s">
        <v>29</v>
      </c>
      <c r="E8" s="41"/>
      <c r="F8" s="28"/>
      <c r="G8" s="7"/>
      <c r="H8" s="8">
        <v>1</v>
      </c>
      <c r="I8" s="11">
        <f>G8*H8</f>
        <v>0</v>
      </c>
      <c r="J8" s="11">
        <f>K8-I8</f>
        <v>0</v>
      </c>
      <c r="K8" s="58">
        <f>I8*1.21</f>
        <v>0</v>
      </c>
    </row>
    <row r="9" spans="1:11" ht="15" customHeight="1">
      <c r="A9" s="57"/>
      <c r="B9" s="32"/>
      <c r="C9" s="22" t="s">
        <v>40</v>
      </c>
      <c r="D9" s="16" t="s">
        <v>39</v>
      </c>
      <c r="E9" s="43"/>
      <c r="F9" s="29"/>
      <c r="G9" s="66"/>
      <c r="H9" s="67"/>
      <c r="I9" s="67"/>
      <c r="J9" s="67"/>
      <c r="K9" s="68"/>
    </row>
    <row r="10" spans="1:11" ht="15" customHeight="1">
      <c r="A10" s="57"/>
      <c r="B10" s="32"/>
      <c r="C10" s="22" t="s">
        <v>32</v>
      </c>
      <c r="D10" s="16" t="s">
        <v>62</v>
      </c>
      <c r="E10" s="43"/>
      <c r="F10" s="29"/>
      <c r="G10" s="69"/>
      <c r="H10" s="70"/>
      <c r="I10" s="70"/>
      <c r="J10" s="70"/>
      <c r="K10" s="71"/>
    </row>
    <row r="11" spans="1:11" ht="15" customHeight="1">
      <c r="A11" s="57"/>
      <c r="B11" s="32"/>
      <c r="C11" s="15" t="s">
        <v>18</v>
      </c>
      <c r="D11" s="16" t="s">
        <v>33</v>
      </c>
      <c r="E11" s="43"/>
      <c r="F11" s="29"/>
      <c r="G11" s="69"/>
      <c r="H11" s="70"/>
      <c r="I11" s="70"/>
      <c r="J11" s="70"/>
      <c r="K11" s="71"/>
    </row>
    <row r="12" spans="1:11" ht="15">
      <c r="A12" s="59"/>
      <c r="B12" s="32"/>
      <c r="C12" s="15" t="s">
        <v>19</v>
      </c>
      <c r="D12" s="16" t="s">
        <v>34</v>
      </c>
      <c r="E12" s="43"/>
      <c r="F12" s="29"/>
      <c r="G12" s="69"/>
      <c r="H12" s="70"/>
      <c r="I12" s="70"/>
      <c r="J12" s="70"/>
      <c r="K12" s="71"/>
    </row>
    <row r="13" spans="1:11" ht="15">
      <c r="A13" s="59"/>
      <c r="B13" s="32"/>
      <c r="C13" s="15" t="s">
        <v>35</v>
      </c>
      <c r="D13" s="16" t="s">
        <v>37</v>
      </c>
      <c r="E13" s="43"/>
      <c r="F13" s="29"/>
      <c r="G13" s="69"/>
      <c r="H13" s="70"/>
      <c r="I13" s="70"/>
      <c r="J13" s="70"/>
      <c r="K13" s="71"/>
    </row>
    <row r="14" spans="1:11" ht="15">
      <c r="A14" s="59"/>
      <c r="B14" s="32"/>
      <c r="C14" s="15" t="s">
        <v>36</v>
      </c>
      <c r="D14" s="16" t="s">
        <v>38</v>
      </c>
      <c r="E14" s="43"/>
      <c r="F14" s="29"/>
      <c r="G14" s="69"/>
      <c r="H14" s="70"/>
      <c r="I14" s="70"/>
      <c r="J14" s="70"/>
      <c r="K14" s="71"/>
    </row>
    <row r="15" spans="1:11" ht="15">
      <c r="A15" s="59"/>
      <c r="B15" s="32"/>
      <c r="C15" s="23" t="s">
        <v>47</v>
      </c>
      <c r="D15" s="16" t="s">
        <v>48</v>
      </c>
      <c r="E15" s="43"/>
      <c r="F15" s="29"/>
      <c r="G15" s="69"/>
      <c r="H15" s="70"/>
      <c r="I15" s="70"/>
      <c r="J15" s="70"/>
      <c r="K15" s="71"/>
    </row>
    <row r="16" spans="1:11" ht="15">
      <c r="A16" s="59"/>
      <c r="B16" s="32"/>
      <c r="C16" s="23" t="s">
        <v>49</v>
      </c>
      <c r="D16" s="16" t="s">
        <v>50</v>
      </c>
      <c r="E16" s="43"/>
      <c r="F16" s="29"/>
      <c r="G16" s="69"/>
      <c r="H16" s="70"/>
      <c r="I16" s="70"/>
      <c r="J16" s="70"/>
      <c r="K16" s="71"/>
    </row>
    <row r="17" spans="1:11" ht="15">
      <c r="A17" s="59"/>
      <c r="B17" s="32"/>
      <c r="C17" s="23" t="s">
        <v>41</v>
      </c>
      <c r="D17" s="16" t="s">
        <v>44</v>
      </c>
      <c r="E17" s="43"/>
      <c r="F17" s="29"/>
      <c r="G17" s="69"/>
      <c r="H17" s="70"/>
      <c r="I17" s="70"/>
      <c r="J17" s="70"/>
      <c r="K17" s="71"/>
    </row>
    <row r="18" spans="1:11" ht="15">
      <c r="A18" s="59"/>
      <c r="B18" s="32"/>
      <c r="C18" s="18" t="s">
        <v>42</v>
      </c>
      <c r="D18" s="19" t="s">
        <v>43</v>
      </c>
      <c r="E18" s="43"/>
      <c r="F18" s="29"/>
      <c r="G18" s="69"/>
      <c r="H18" s="70"/>
      <c r="I18" s="70"/>
      <c r="J18" s="70"/>
      <c r="K18" s="71"/>
    </row>
    <row r="19" spans="1:11" ht="15">
      <c r="A19" s="59"/>
      <c r="B19" s="32"/>
      <c r="C19" s="15" t="s">
        <v>20</v>
      </c>
      <c r="D19" s="16" t="s">
        <v>21</v>
      </c>
      <c r="E19" s="43"/>
      <c r="F19" s="29"/>
      <c r="G19" s="69"/>
      <c r="H19" s="70"/>
      <c r="I19" s="70"/>
      <c r="J19" s="70"/>
      <c r="K19" s="71"/>
    </row>
    <row r="20" spans="1:11" ht="14.45" customHeight="1">
      <c r="A20" s="59"/>
      <c r="B20" s="32"/>
      <c r="C20" s="15" t="s">
        <v>22</v>
      </c>
      <c r="D20" s="16" t="s">
        <v>61</v>
      </c>
      <c r="E20" s="43"/>
      <c r="F20" s="29"/>
      <c r="G20" s="69"/>
      <c r="H20" s="70"/>
      <c r="I20" s="70"/>
      <c r="J20" s="70"/>
      <c r="K20" s="71"/>
    </row>
    <row r="21" spans="1:11" ht="14.45" customHeight="1">
      <c r="A21" s="59"/>
      <c r="B21" s="32"/>
      <c r="C21" s="15" t="s">
        <v>23</v>
      </c>
      <c r="D21" s="16" t="s">
        <v>30</v>
      </c>
      <c r="E21" s="43"/>
      <c r="F21" s="29"/>
      <c r="G21" s="69"/>
      <c r="H21" s="70"/>
      <c r="I21" s="70"/>
      <c r="J21" s="70"/>
      <c r="K21" s="71"/>
    </row>
    <row r="22" spans="1:11" ht="14.45" customHeight="1">
      <c r="A22" s="59"/>
      <c r="B22" s="32"/>
      <c r="C22" s="15" t="s">
        <v>31</v>
      </c>
      <c r="D22" s="16" t="s">
        <v>63</v>
      </c>
      <c r="E22" s="43"/>
      <c r="F22" s="29"/>
      <c r="G22" s="69"/>
      <c r="H22" s="70"/>
      <c r="I22" s="70"/>
      <c r="J22" s="70"/>
      <c r="K22" s="71"/>
    </row>
    <row r="23" spans="1:11" ht="15">
      <c r="A23" s="59"/>
      <c r="B23" s="33"/>
      <c r="C23" s="18" t="s">
        <v>45</v>
      </c>
      <c r="D23" s="19" t="s">
        <v>46</v>
      </c>
      <c r="E23" s="43"/>
      <c r="F23" s="29"/>
      <c r="G23" s="69"/>
      <c r="H23" s="70"/>
      <c r="I23" s="70"/>
      <c r="J23" s="70"/>
      <c r="K23" s="71"/>
    </row>
    <row r="24" spans="1:11" ht="15">
      <c r="A24" s="59"/>
      <c r="B24" s="34" t="s">
        <v>24</v>
      </c>
      <c r="C24" s="22" t="s">
        <v>52</v>
      </c>
      <c r="D24" s="16" t="s">
        <v>53</v>
      </c>
      <c r="E24" s="43"/>
      <c r="F24" s="29"/>
      <c r="G24" s="69"/>
      <c r="H24" s="70"/>
      <c r="I24" s="70"/>
      <c r="J24" s="70"/>
      <c r="K24" s="71"/>
    </row>
    <row r="25" spans="1:11" ht="15">
      <c r="A25" s="59"/>
      <c r="B25" s="35"/>
      <c r="C25" s="42" t="s">
        <v>54</v>
      </c>
      <c r="D25" s="16" t="s">
        <v>55</v>
      </c>
      <c r="E25" s="43"/>
      <c r="F25" s="29"/>
      <c r="G25" s="69"/>
      <c r="H25" s="70"/>
      <c r="I25" s="70"/>
      <c r="J25" s="70"/>
      <c r="K25" s="71"/>
    </row>
    <row r="26" spans="1:11" ht="15">
      <c r="A26" s="59"/>
      <c r="B26" s="35"/>
      <c r="C26" s="22" t="s">
        <v>20</v>
      </c>
      <c r="D26" s="16" t="s">
        <v>21</v>
      </c>
      <c r="E26" s="43"/>
      <c r="F26" s="29"/>
      <c r="G26" s="69"/>
      <c r="H26" s="70"/>
      <c r="I26" s="70"/>
      <c r="J26" s="70"/>
      <c r="K26" s="71"/>
    </row>
    <row r="27" spans="1:11" ht="15">
      <c r="A27" s="59"/>
      <c r="B27" s="35"/>
      <c r="C27" s="22" t="s">
        <v>56</v>
      </c>
      <c r="D27" s="16" t="s">
        <v>57</v>
      </c>
      <c r="E27" s="43"/>
      <c r="F27" s="29"/>
      <c r="G27" s="69"/>
      <c r="H27" s="70"/>
      <c r="I27" s="70"/>
      <c r="J27" s="70"/>
      <c r="K27" s="71"/>
    </row>
    <row r="28" spans="1:11" ht="15">
      <c r="A28" s="59"/>
      <c r="B28" s="35"/>
      <c r="C28" s="15" t="s">
        <v>25</v>
      </c>
      <c r="D28" s="16" t="s">
        <v>58</v>
      </c>
      <c r="E28" s="43"/>
      <c r="F28" s="29"/>
      <c r="G28" s="69"/>
      <c r="H28" s="70"/>
      <c r="I28" s="70"/>
      <c r="J28" s="70"/>
      <c r="K28" s="71"/>
    </row>
    <row r="29" spans="1:11" ht="15">
      <c r="A29" s="59"/>
      <c r="B29" s="35"/>
      <c r="C29" s="15" t="s">
        <v>26</v>
      </c>
      <c r="D29" s="16" t="s">
        <v>59</v>
      </c>
      <c r="E29" s="43"/>
      <c r="F29" s="29"/>
      <c r="G29" s="69"/>
      <c r="H29" s="70"/>
      <c r="I29" s="70"/>
      <c r="J29" s="70"/>
      <c r="K29" s="71"/>
    </row>
    <row r="30" spans="1:11" ht="15">
      <c r="A30" s="59"/>
      <c r="B30" s="35"/>
      <c r="C30" s="15" t="s">
        <v>27</v>
      </c>
      <c r="D30" s="17" t="s">
        <v>60</v>
      </c>
      <c r="E30" s="43"/>
      <c r="F30" s="29"/>
      <c r="G30" s="69"/>
      <c r="H30" s="70"/>
      <c r="I30" s="70"/>
      <c r="J30" s="70"/>
      <c r="K30" s="71"/>
    </row>
    <row r="31" spans="1:11" ht="15">
      <c r="A31" s="59"/>
      <c r="B31" s="35"/>
      <c r="C31" s="15" t="s">
        <v>23</v>
      </c>
      <c r="D31" s="17" t="s">
        <v>28</v>
      </c>
      <c r="E31" s="43"/>
      <c r="F31" s="29"/>
      <c r="G31" s="69"/>
      <c r="H31" s="70"/>
      <c r="I31" s="70"/>
      <c r="J31" s="70"/>
      <c r="K31" s="71"/>
    </row>
    <row r="32" spans="1:11" ht="15.75" thickBot="1">
      <c r="A32" s="60"/>
      <c r="B32" s="61"/>
      <c r="C32" s="62" t="s">
        <v>45</v>
      </c>
      <c r="D32" s="63" t="s">
        <v>51</v>
      </c>
      <c r="E32" s="64"/>
      <c r="F32" s="65"/>
      <c r="G32" s="72"/>
      <c r="H32" s="73"/>
      <c r="I32" s="73"/>
      <c r="J32" s="73"/>
      <c r="K32" s="74"/>
    </row>
    <row r="33" spans="1:11" ht="15">
      <c r="A33" s="2"/>
      <c r="B33" s="2"/>
      <c r="C33" s="3"/>
      <c r="D33" s="3"/>
      <c r="E33" s="3"/>
      <c r="F33" s="3"/>
      <c r="G33" s="9" t="s">
        <v>10</v>
      </c>
      <c r="H33" s="10"/>
      <c r="I33" s="12">
        <f>SUM(I8)</f>
        <v>0</v>
      </c>
      <c r="J33" s="44">
        <f>SUM(J8)</f>
        <v>0</v>
      </c>
      <c r="K33" s="44">
        <f>SUM(K8)</f>
        <v>0</v>
      </c>
    </row>
    <row r="34" spans="1:5" ht="15">
      <c r="A34" s="36" t="s">
        <v>65</v>
      </c>
      <c r="B34" s="36"/>
      <c r="C34" s="36"/>
      <c r="D34" s="36"/>
      <c r="E34" s="13" t="s">
        <v>15</v>
      </c>
    </row>
    <row r="35" spans="1:5" ht="15">
      <c r="A35" s="36" t="s">
        <v>64</v>
      </c>
      <c r="B35" s="36"/>
      <c r="C35" s="36"/>
      <c r="D35" s="36"/>
      <c r="E35" s="13" t="s">
        <v>15</v>
      </c>
    </row>
    <row r="36" spans="1:5" ht="33.75" customHeight="1">
      <c r="A36" s="37" t="s">
        <v>66</v>
      </c>
      <c r="B36" s="38"/>
      <c r="C36" s="38"/>
      <c r="D36" s="39"/>
      <c r="E36" s="14" t="s">
        <v>15</v>
      </c>
    </row>
    <row r="37" spans="1:5" ht="15">
      <c r="A37" s="36" t="s">
        <v>67</v>
      </c>
      <c r="B37" s="36"/>
      <c r="C37" s="36"/>
      <c r="D37" s="36"/>
      <c r="E37" s="13" t="s">
        <v>15</v>
      </c>
    </row>
  </sheetData>
  <mergeCells count="20">
    <mergeCell ref="A1:K1"/>
    <mergeCell ref="A3:K3"/>
    <mergeCell ref="A34:D34"/>
    <mergeCell ref="A35:D35"/>
    <mergeCell ref="A36:D36"/>
    <mergeCell ref="A37:D37"/>
    <mergeCell ref="A8:A32"/>
    <mergeCell ref="F8:F32"/>
    <mergeCell ref="G6:G7"/>
    <mergeCell ref="J6:J7"/>
    <mergeCell ref="K6:K7"/>
    <mergeCell ref="B24:B32"/>
    <mergeCell ref="B8:B23"/>
    <mergeCell ref="D8:E8"/>
    <mergeCell ref="G9:K32"/>
    <mergeCell ref="H6:H7"/>
    <mergeCell ref="I6:I7"/>
    <mergeCell ref="A6:A7"/>
    <mergeCell ref="C6:D6"/>
    <mergeCell ref="E6:E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2023-07-20T07:57:33Z</dcterms:modified>
  <cp:category/>
  <cp:version/>
  <cp:contentType/>
  <cp:contentStatus/>
</cp:coreProperties>
</file>