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Monitory Ú217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<sst xmlns="http://schemas.openxmlformats.org/spreadsheetml/2006/main" count="82" uniqueCount="57">
  <si>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</si>
  <si>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</si>
  <si>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</si>
  <si>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</si>
  <si>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</si>
  <si>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</si>
  <si>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</si>
  <si>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</si>
  <si>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</si>
  <si>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</si>
  <si>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</si>
  <si>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</si>
  <si>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</si>
  <si>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</si>
  <si>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</si>
  <si>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</si>
  <si>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</si>
  <si>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</si>
  <si>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záruka</t>
  </si>
  <si>
    <t>maximální přípustná cena</t>
  </si>
  <si>
    <t>viditelná úhlopříčka</t>
  </si>
  <si>
    <t>technologie</t>
  </si>
  <si>
    <t>min. IPS</t>
  </si>
  <si>
    <t>rozlišení</t>
  </si>
  <si>
    <t>statický kontrast</t>
  </si>
  <si>
    <t>min. 1000:1</t>
  </si>
  <si>
    <t>jas</t>
  </si>
  <si>
    <t>odezva</t>
  </si>
  <si>
    <t>ano</t>
  </si>
  <si>
    <t>reproduktory</t>
  </si>
  <si>
    <t>VESA kompatibilní</t>
  </si>
  <si>
    <t>povrch</t>
  </si>
  <si>
    <t xml:space="preserve">konektivita </t>
  </si>
  <si>
    <t>funkce</t>
  </si>
  <si>
    <t>výškově nastavitelné</t>
  </si>
  <si>
    <t>min. 34" (prohnutý)</t>
  </si>
  <si>
    <t>min. Ultra Wide QHD 3440 × 1440</t>
  </si>
  <si>
    <t>min. 300 cdm</t>
  </si>
  <si>
    <t>ne</t>
  </si>
  <si>
    <t>matný</t>
  </si>
  <si>
    <t>HDMI, DP, USB-C, USB</t>
  </si>
  <si>
    <t>Power delivery (USB-C), Flicker-free, filtr modrého světla</t>
  </si>
  <si>
    <t>max. 10 600 Kč bez DPH</t>
  </si>
  <si>
    <t>min. 31.5"</t>
  </si>
  <si>
    <t>min. 4K 3840 × 2160</t>
  </si>
  <si>
    <t>min. 350 cdm</t>
  </si>
  <si>
    <t>max. 5ms</t>
  </si>
  <si>
    <t>max. 8ms</t>
  </si>
  <si>
    <t>Power delivery (USB-C), Flicker-free, filtr modrého světla, pivot</t>
  </si>
  <si>
    <t>ano + pivot</t>
  </si>
  <si>
    <t>max. 13 600 Kč bez DPH</t>
  </si>
  <si>
    <t>Monitor 32"</t>
  </si>
  <si>
    <t>Monitor 34"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</si>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</sst>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h:m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4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/>
    <xf numFmtId="164" fontId="0" fillId="5" borderId="5" xfId="0" applyNumberFormat="1" applyFill="1" applyBorder="1"/>
    <xf numFmtId="0" fontId="2" fillId="0" borderId="6" xfId="0" applyFont="1" applyBorder="1" applyAlignment="1">
      <alignment horizontal="right"/>
    </xf>
    <xf numFmtId="0" fontId="0" fillId="0" borderId="7" xfId="0" applyBorder="1"/>
    <xf numFmtId="164" fontId="2" fillId="0" borderId="8" xfId="0" applyNumberFormat="1" applyFont="1" applyBorder="1"/>
    <xf numFmtId="165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0" borderId="9" xfId="0" applyBorder="1"/>
    <xf numFmtId="166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0" xfId="0" applyFill="1"/>
    <xf numFmtId="0" fontId="0" fillId="0" borderId="3" xfId="0" applyBorder="1"/>
    <xf numFmtId="0" fontId="0" fillId="6" borderId="3" xfId="0" applyFill="1" applyBorder="1" applyAlignment="1">
      <alignment wrapText="1"/>
    </xf>
    <xf numFmtId="0" fontId="2" fillId="0" borderId="4" xfId="0" applyFont="1" applyBorder="1"/>
    <xf numFmtId="0" fontId="0" fillId="6" borderId="0" xfId="0" applyFill="1" applyBorder="1"/>
    <xf numFmtId="0" fontId="0" fillId="0" borderId="10" xfId="0" applyBorder="1"/>
    <xf numFmtId="0" fontId="0" fillId="6" borderId="10" xfId="0" applyFill="1" applyBorder="1" applyAlignment="1">
      <alignment wrapText="1"/>
    </xf>
    <xf numFmtId="0" fontId="0" fillId="2" borderId="10" xfId="0" applyFill="1" applyBorder="1" applyAlignment="1" applyProtection="1">
      <alignment wrapText="1"/>
      <protection locked="0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/>
    </xf>
    <xf numFmtId="0" fontId="2" fillId="7" borderId="19" xfId="0" applyFont="1" applyFill="1" applyBorder="1" applyAlignment="1">
      <alignment horizontal="left" vertical="top"/>
    </xf>
    <xf numFmtId="0" fontId="2" fillId="7" borderId="20" xfId="0" applyFont="1" applyFill="1" applyBorder="1" applyAlignment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2" fillId="6" borderId="6" xfId="0" applyFont="1" applyFill="1" applyBorder="1" applyAlignment="1">
      <alignment horizontal="left"/>
    </xf>
    <xf numFmtId="0" fontId="2" fillId="6" borderId="22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3" fontId="0" fillId="8" borderId="25" xfId="0" applyNumberFormat="1" applyFill="1" applyBorder="1" applyAlignment="1">
      <alignment horizontal="center"/>
    </xf>
    <xf numFmtId="3" fontId="0" fillId="8" borderId="26" xfId="0" applyNumberFormat="1" applyFill="1" applyBorder="1" applyAlignment="1">
      <alignment horizontal="center"/>
    </xf>
    <xf numFmtId="3" fontId="0" fillId="8" borderId="27" xfId="0" applyNumberFormat="1" applyFill="1" applyBorder="1" applyAlignment="1">
      <alignment horizontal="center"/>
    </xf>
    <xf numFmtId="3" fontId="0" fillId="8" borderId="28" xfId="0" applyNumberForma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3" fontId="0" fillId="8" borderId="29" xfId="0" applyNumberFormat="1" applyFill="1" applyBorder="1" applyAlignment="1">
      <alignment horizontal="center"/>
    </xf>
    <xf numFmtId="3" fontId="0" fillId="8" borderId="30" xfId="0" applyNumberFormat="1" applyFill="1" applyBorder="1" applyAlignment="1">
      <alignment horizontal="center"/>
    </xf>
    <xf numFmtId="3" fontId="0" fillId="8" borderId="31" xfId="0" applyNumberFormat="1" applyFill="1" applyBorder="1" applyAlignment="1">
      <alignment horizontal="center"/>
    </xf>
    <xf numFmtId="3" fontId="0" fillId="8" borderId="32" xfId="0" applyNumberForma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="85" zoomScaleNormal="85" zoomScaleSheetLayoutView="85" zoomScalePageLayoutView="55" workbookViewId="0" topLeftCell="A4">
      <selection activeCell="D14" sqref="D14"/>
    </sheetView>
  </sheetViews>
  <sheetFormatPr defaultColWidth="8.8515625" defaultRowHeight="15"/>
  <cols>
    <col min="1" max="1" width="14.8515625" style="0" customWidth="1"/>
    <col min="2" max="2" width="30.140625" style="0" customWidth="1"/>
    <col min="3" max="3" width="64.28125" style="0" bestFit="1" customWidth="1"/>
    <col min="4" max="4" width="66.7109375" style="0" customWidth="1"/>
    <col min="5" max="5" width="24.00390625" style="0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5" t="s">
        <v>8</v>
      </c>
      <c r="B1" s="5"/>
    </row>
    <row r="2" ht="15">
      <c r="A2" s="6"/>
    </row>
    <row r="3" spans="1:4" ht="58.5" customHeight="1">
      <c r="A3" s="69" t="s">
        <v>16</v>
      </c>
      <c r="B3" s="69"/>
      <c r="C3" s="69"/>
      <c r="D3" s="69"/>
    </row>
    <row r="4" spans="1:8" ht="15.75" thickBot="1">
      <c r="A4" s="7"/>
      <c r="B4" s="8"/>
      <c r="C4" s="8"/>
      <c r="D4" s="8"/>
      <c r="E4" s="8"/>
      <c r="F4" s="9"/>
      <c r="H4" s="10"/>
    </row>
    <row r="5" spans="1:10" ht="15" customHeight="1">
      <c r="A5" s="70" t="s">
        <v>0</v>
      </c>
      <c r="B5" s="72" t="s">
        <v>1</v>
      </c>
      <c r="C5" s="73"/>
      <c r="D5" s="74" t="s">
        <v>2</v>
      </c>
      <c r="E5" s="11" t="s">
        <v>3</v>
      </c>
      <c r="F5" s="76" t="s">
        <v>11</v>
      </c>
      <c r="G5" s="67" t="s">
        <v>7</v>
      </c>
      <c r="H5" s="42" t="s">
        <v>10</v>
      </c>
      <c r="I5" s="42" t="s">
        <v>12</v>
      </c>
      <c r="J5" s="65" t="s">
        <v>13</v>
      </c>
    </row>
    <row r="6" spans="1:10" ht="15.75" thickBot="1">
      <c r="A6" s="71"/>
      <c r="B6" s="12" t="s">
        <v>4</v>
      </c>
      <c r="C6" s="12" t="s">
        <v>5</v>
      </c>
      <c r="D6" s="75"/>
      <c r="E6" s="13" t="s">
        <v>6</v>
      </c>
      <c r="F6" s="77"/>
      <c r="G6" s="68"/>
      <c r="H6" s="43"/>
      <c r="I6" s="43"/>
      <c r="J6" s="66"/>
    </row>
    <row r="7" spans="1:10" ht="15" customHeight="1">
      <c r="A7" s="44" t="s">
        <v>51</v>
      </c>
      <c r="B7" s="21" t="s">
        <v>19</v>
      </c>
      <c r="C7" s="52" t="s">
        <v>50</v>
      </c>
      <c r="D7" s="53"/>
      <c r="E7" s="49"/>
      <c r="F7" s="2">
        <v>13600</v>
      </c>
      <c r="G7" s="14">
        <v>3</v>
      </c>
      <c r="H7" s="15">
        <f>F7*G7</f>
        <v>40800</v>
      </c>
      <c r="I7" s="15">
        <f>J7-H7</f>
        <v>8568</v>
      </c>
      <c r="J7" s="16">
        <f>H7*1.21</f>
        <v>49368</v>
      </c>
    </row>
    <row r="8" spans="1:10" ht="26.45" customHeight="1">
      <c r="A8" s="45"/>
      <c r="B8" s="22" t="s">
        <v>20</v>
      </c>
      <c r="C8" s="24" t="s">
        <v>43</v>
      </c>
      <c r="D8" s="1"/>
      <c r="E8" s="50"/>
      <c r="F8" s="56"/>
      <c r="G8" s="57"/>
      <c r="H8" s="57"/>
      <c r="I8" s="57"/>
      <c r="J8" s="58"/>
    </row>
    <row r="9" spans="1:10" ht="15" customHeight="1">
      <c r="A9" s="45"/>
      <c r="B9" s="22" t="s">
        <v>21</v>
      </c>
      <c r="C9" s="24" t="s">
        <v>22</v>
      </c>
      <c r="D9" s="1"/>
      <c r="E9" s="50"/>
      <c r="F9" s="59"/>
      <c r="G9" s="60"/>
      <c r="H9" s="60"/>
      <c r="I9" s="60"/>
      <c r="J9" s="61"/>
    </row>
    <row r="10" spans="1:10" ht="15">
      <c r="A10" s="46"/>
      <c r="B10" s="22" t="s">
        <v>23</v>
      </c>
      <c r="C10" s="24" t="s">
        <v>44</v>
      </c>
      <c r="D10" s="1"/>
      <c r="E10" s="50"/>
      <c r="F10" s="59"/>
      <c r="G10" s="60"/>
      <c r="H10" s="60"/>
      <c r="I10" s="60"/>
      <c r="J10" s="61"/>
    </row>
    <row r="11" spans="1:10" ht="15">
      <c r="A11" s="46"/>
      <c r="B11" s="25" t="s">
        <v>24</v>
      </c>
      <c r="C11" s="26" t="s">
        <v>25</v>
      </c>
      <c r="D11" s="1"/>
      <c r="E11" s="50"/>
      <c r="F11" s="59"/>
      <c r="G11" s="60"/>
      <c r="H11" s="60"/>
      <c r="I11" s="60"/>
      <c r="J11" s="61"/>
    </row>
    <row r="12" spans="1:10" ht="15">
      <c r="A12" s="46"/>
      <c r="B12" s="22" t="s">
        <v>26</v>
      </c>
      <c r="C12" s="26" t="s">
        <v>45</v>
      </c>
      <c r="D12" s="1"/>
      <c r="E12" s="50"/>
      <c r="F12" s="59"/>
      <c r="G12" s="60"/>
      <c r="H12" s="60"/>
      <c r="I12" s="60"/>
      <c r="J12" s="61"/>
    </row>
    <row r="13" spans="1:10" ht="15">
      <c r="A13" s="46"/>
      <c r="B13" s="22" t="s">
        <v>27</v>
      </c>
      <c r="C13" s="27" t="s">
        <v>47</v>
      </c>
      <c r="D13" s="1"/>
      <c r="E13" s="50"/>
      <c r="F13" s="59"/>
      <c r="G13" s="60"/>
      <c r="H13" s="60"/>
      <c r="I13" s="60"/>
      <c r="J13" s="61"/>
    </row>
    <row r="14" spans="1:10" ht="16.15" customHeight="1">
      <c r="A14" s="46"/>
      <c r="B14" s="25" t="s">
        <v>34</v>
      </c>
      <c r="C14" s="24" t="s">
        <v>49</v>
      </c>
      <c r="D14" s="1"/>
      <c r="E14" s="50"/>
      <c r="F14" s="59"/>
      <c r="G14" s="60"/>
      <c r="H14" s="60"/>
      <c r="I14" s="60"/>
      <c r="J14" s="61"/>
    </row>
    <row r="15" spans="1:10" ht="15">
      <c r="A15" s="46"/>
      <c r="B15" s="22" t="s">
        <v>29</v>
      </c>
      <c r="C15" s="23" t="s">
        <v>38</v>
      </c>
      <c r="D15" s="1"/>
      <c r="E15" s="50"/>
      <c r="F15" s="59"/>
      <c r="G15" s="60"/>
      <c r="H15" s="60"/>
      <c r="I15" s="60"/>
      <c r="J15" s="61"/>
    </row>
    <row r="16" spans="1:10" ht="15">
      <c r="A16" s="46"/>
      <c r="B16" s="22" t="s">
        <v>30</v>
      </c>
      <c r="C16" s="23" t="s">
        <v>28</v>
      </c>
      <c r="D16" s="1"/>
      <c r="E16" s="50"/>
      <c r="F16" s="59"/>
      <c r="G16" s="60"/>
      <c r="H16" s="60"/>
      <c r="I16" s="60"/>
      <c r="J16" s="61"/>
    </row>
    <row r="17" spans="1:10" ht="15">
      <c r="A17" s="46"/>
      <c r="B17" s="22" t="s">
        <v>31</v>
      </c>
      <c r="C17" s="24" t="s">
        <v>39</v>
      </c>
      <c r="D17" s="1"/>
      <c r="E17" s="50"/>
      <c r="F17" s="59"/>
      <c r="G17" s="60"/>
      <c r="H17" s="60"/>
      <c r="I17" s="60"/>
      <c r="J17" s="61"/>
    </row>
    <row r="18" spans="1:10" ht="15">
      <c r="A18" s="47"/>
      <c r="B18" s="22" t="s">
        <v>32</v>
      </c>
      <c r="C18" s="24" t="s">
        <v>40</v>
      </c>
      <c r="D18" s="3"/>
      <c r="E18" s="50"/>
      <c r="F18" s="59"/>
      <c r="G18" s="60"/>
      <c r="H18" s="60"/>
      <c r="I18" s="60"/>
      <c r="J18" s="61"/>
    </row>
    <row r="19" spans="1:10" ht="15">
      <c r="A19" s="47"/>
      <c r="B19" s="25" t="s">
        <v>33</v>
      </c>
      <c r="C19" s="28" t="s">
        <v>48</v>
      </c>
      <c r="D19" s="3"/>
      <c r="E19" s="50"/>
      <c r="F19" s="59"/>
      <c r="G19" s="60"/>
      <c r="H19" s="60"/>
      <c r="I19" s="60"/>
      <c r="J19" s="61"/>
    </row>
    <row r="20" spans="1:10" ht="15.75" thickBot="1">
      <c r="A20" s="47"/>
      <c r="B20" s="29" t="s">
        <v>18</v>
      </c>
      <c r="C20" s="30" t="s">
        <v>17</v>
      </c>
      <c r="D20" s="3"/>
      <c r="E20" s="50"/>
      <c r="F20" s="62"/>
      <c r="G20" s="63"/>
      <c r="H20" s="63"/>
      <c r="I20" s="63"/>
      <c r="J20" s="64"/>
    </row>
    <row r="21" spans="1:10" ht="15">
      <c r="A21" s="44" t="s">
        <v>52</v>
      </c>
      <c r="B21" s="31" t="s">
        <v>19</v>
      </c>
      <c r="C21" s="54" t="s">
        <v>42</v>
      </c>
      <c r="D21" s="55"/>
      <c r="E21" s="49"/>
      <c r="F21" s="2">
        <v>10600</v>
      </c>
      <c r="G21" s="14">
        <v>1</v>
      </c>
      <c r="H21" s="15">
        <f>F21*G21</f>
        <v>10600</v>
      </c>
      <c r="I21" s="15">
        <f>J21-H21</f>
        <v>2226</v>
      </c>
      <c r="J21" s="16">
        <f>H21*1.21</f>
        <v>12826</v>
      </c>
    </row>
    <row r="22" spans="1:10" ht="15">
      <c r="A22" s="45"/>
      <c r="B22" s="22" t="s">
        <v>20</v>
      </c>
      <c r="C22" s="24" t="s">
        <v>35</v>
      </c>
      <c r="D22" s="1"/>
      <c r="E22" s="50"/>
      <c r="F22" s="56"/>
      <c r="G22" s="57"/>
      <c r="H22" s="57"/>
      <c r="I22" s="57"/>
      <c r="J22" s="58"/>
    </row>
    <row r="23" spans="1:10" ht="15">
      <c r="A23" s="45"/>
      <c r="B23" s="22" t="s">
        <v>21</v>
      </c>
      <c r="C23" s="24" t="s">
        <v>22</v>
      </c>
      <c r="D23" s="1"/>
      <c r="E23" s="50"/>
      <c r="F23" s="59"/>
      <c r="G23" s="60"/>
      <c r="H23" s="60"/>
      <c r="I23" s="60"/>
      <c r="J23" s="61"/>
    </row>
    <row r="24" spans="1:10" ht="14.45" customHeight="1">
      <c r="A24" s="46"/>
      <c r="B24" s="22" t="s">
        <v>23</v>
      </c>
      <c r="C24" s="24" t="s">
        <v>36</v>
      </c>
      <c r="D24" s="1"/>
      <c r="E24" s="50"/>
      <c r="F24" s="59"/>
      <c r="G24" s="60"/>
      <c r="H24" s="60"/>
      <c r="I24" s="60"/>
      <c r="J24" s="61"/>
    </row>
    <row r="25" spans="1:10" ht="15" customHeight="1">
      <c r="A25" s="46"/>
      <c r="B25" s="25" t="s">
        <v>24</v>
      </c>
      <c r="C25" s="26" t="s">
        <v>25</v>
      </c>
      <c r="D25" s="1"/>
      <c r="E25" s="50"/>
      <c r="F25" s="59"/>
      <c r="G25" s="60"/>
      <c r="H25" s="60"/>
      <c r="I25" s="60"/>
      <c r="J25" s="61"/>
    </row>
    <row r="26" spans="1:10" ht="28.15" customHeight="1">
      <c r="A26" s="46"/>
      <c r="B26" s="22" t="s">
        <v>26</v>
      </c>
      <c r="C26" s="26" t="s">
        <v>37</v>
      </c>
      <c r="D26" s="1"/>
      <c r="E26" s="50"/>
      <c r="F26" s="59"/>
      <c r="G26" s="60"/>
      <c r="H26" s="60"/>
      <c r="I26" s="60"/>
      <c r="J26" s="61"/>
    </row>
    <row r="27" spans="1:10" ht="16.15" customHeight="1">
      <c r="A27" s="46"/>
      <c r="B27" s="22" t="s">
        <v>27</v>
      </c>
      <c r="C27" s="27" t="s">
        <v>46</v>
      </c>
      <c r="D27" s="1"/>
      <c r="E27" s="50"/>
      <c r="F27" s="59"/>
      <c r="G27" s="60"/>
      <c r="H27" s="60"/>
      <c r="I27" s="60"/>
      <c r="J27" s="61"/>
    </row>
    <row r="28" spans="1:10" ht="15">
      <c r="A28" s="46"/>
      <c r="B28" s="25" t="s">
        <v>34</v>
      </c>
      <c r="C28" s="24" t="s">
        <v>28</v>
      </c>
      <c r="D28" s="1"/>
      <c r="E28" s="50"/>
      <c r="F28" s="59"/>
      <c r="G28" s="60"/>
      <c r="H28" s="60"/>
      <c r="I28" s="60"/>
      <c r="J28" s="61"/>
    </row>
    <row r="29" spans="1:10" ht="15">
      <c r="A29" s="46"/>
      <c r="B29" s="22" t="s">
        <v>29</v>
      </c>
      <c r="C29" s="23" t="s">
        <v>38</v>
      </c>
      <c r="D29" s="1"/>
      <c r="E29" s="50"/>
      <c r="F29" s="59"/>
      <c r="G29" s="60"/>
      <c r="H29" s="60"/>
      <c r="I29" s="60"/>
      <c r="J29" s="61"/>
    </row>
    <row r="30" spans="1:10" ht="15">
      <c r="A30" s="46"/>
      <c r="B30" s="22" t="s">
        <v>30</v>
      </c>
      <c r="C30" s="23" t="s">
        <v>28</v>
      </c>
      <c r="D30" s="1"/>
      <c r="E30" s="50"/>
      <c r="F30" s="59"/>
      <c r="G30" s="60"/>
      <c r="H30" s="60"/>
      <c r="I30" s="60"/>
      <c r="J30" s="61"/>
    </row>
    <row r="31" spans="1:10" ht="15">
      <c r="A31" s="46"/>
      <c r="B31" s="22" t="s">
        <v>31</v>
      </c>
      <c r="C31" s="24" t="s">
        <v>39</v>
      </c>
      <c r="D31" s="1"/>
      <c r="E31" s="50"/>
      <c r="F31" s="59"/>
      <c r="G31" s="60"/>
      <c r="H31" s="60"/>
      <c r="I31" s="60"/>
      <c r="J31" s="61"/>
    </row>
    <row r="32" spans="1:10" ht="15">
      <c r="A32" s="47"/>
      <c r="B32" s="22" t="s">
        <v>32</v>
      </c>
      <c r="C32" s="24" t="s">
        <v>40</v>
      </c>
      <c r="D32" s="3"/>
      <c r="E32" s="50"/>
      <c r="F32" s="59"/>
      <c r="G32" s="60"/>
      <c r="H32" s="60"/>
      <c r="I32" s="60"/>
      <c r="J32" s="61"/>
    </row>
    <row r="33" spans="1:10" ht="15">
      <c r="A33" s="47"/>
      <c r="B33" s="25" t="s">
        <v>33</v>
      </c>
      <c r="C33" s="32" t="s">
        <v>41</v>
      </c>
      <c r="D33" s="3"/>
      <c r="E33" s="50"/>
      <c r="F33" s="59"/>
      <c r="G33" s="60"/>
      <c r="H33" s="60"/>
      <c r="I33" s="60"/>
      <c r="J33" s="61"/>
    </row>
    <row r="34" spans="1:10" ht="15.75" thickBot="1">
      <c r="A34" s="48"/>
      <c r="B34" s="33" t="s">
        <v>18</v>
      </c>
      <c r="C34" s="34" t="s">
        <v>17</v>
      </c>
      <c r="D34" s="35"/>
      <c r="E34" s="51"/>
      <c r="F34" s="62"/>
      <c r="G34" s="63"/>
      <c r="H34" s="63"/>
      <c r="I34" s="63"/>
      <c r="J34" s="64"/>
    </row>
    <row r="35" spans="1:10" ht="15.75" thickBot="1">
      <c r="A35" s="7"/>
      <c r="B35" s="8"/>
      <c r="C35" s="8"/>
      <c r="D35" s="8"/>
      <c r="E35" s="8"/>
      <c r="F35" s="17" t="s">
        <v>9</v>
      </c>
      <c r="G35" s="18"/>
      <c r="H35" s="19">
        <f>SUM(H7:H34)</f>
        <v>51400</v>
      </c>
      <c r="I35" s="19">
        <f>SUM(I7:I34)</f>
        <v>10794</v>
      </c>
      <c r="J35" s="19">
        <f>SUM(J7:J34)</f>
        <v>62194</v>
      </c>
    </row>
    <row r="36" spans="1:10" ht="15">
      <c r="A36" s="36" t="s">
        <v>15</v>
      </c>
      <c r="B36" s="37"/>
      <c r="C36" s="37"/>
      <c r="D36" s="38"/>
      <c r="E36" s="8"/>
      <c r="F36" s="9"/>
      <c r="H36" s="20"/>
      <c r="I36" s="20"/>
      <c r="J36" s="20"/>
    </row>
    <row r="37" spans="1:4" ht="15">
      <c r="A37" s="39" t="s">
        <v>54</v>
      </c>
      <c r="B37" s="40"/>
      <c r="C37" s="41"/>
      <c r="D37" s="1" t="s">
        <v>14</v>
      </c>
    </row>
    <row r="38" spans="1:4" ht="15">
      <c r="A38" s="39" t="s">
        <v>55</v>
      </c>
      <c r="B38" s="40"/>
      <c r="C38" s="41"/>
      <c r="D38" s="1" t="s">
        <v>14</v>
      </c>
    </row>
    <row r="39" spans="1:4" ht="32.25" customHeight="1">
      <c r="A39" s="39" t="s">
        <v>53</v>
      </c>
      <c r="B39" s="40"/>
      <c r="C39" s="41"/>
      <c r="D39" s="4" t="s">
        <v>14</v>
      </c>
    </row>
    <row r="40" spans="1:4" ht="15">
      <c r="A40" s="39" t="s">
        <v>56</v>
      </c>
      <c r="B40" s="40"/>
      <c r="C40" s="41"/>
      <c r="D40" s="1" t="s">
        <v>14</v>
      </c>
    </row>
  </sheetData>
  <sheetProtection formatColumns="0" formatRows="0" selectLockedCells="1"/>
  <mergeCells count="22">
    <mergeCell ref="A3:D3"/>
    <mergeCell ref="A5:A6"/>
    <mergeCell ref="B5:C5"/>
    <mergeCell ref="D5:D6"/>
    <mergeCell ref="F5:F6"/>
    <mergeCell ref="H5:H6"/>
    <mergeCell ref="A21:A34"/>
    <mergeCell ref="E21:E34"/>
    <mergeCell ref="C7:D7"/>
    <mergeCell ref="C21:D21"/>
    <mergeCell ref="F22:J34"/>
    <mergeCell ref="F8:J20"/>
    <mergeCell ref="I5:I6"/>
    <mergeCell ref="J5:J6"/>
    <mergeCell ref="A7:A20"/>
    <mergeCell ref="E7:E20"/>
    <mergeCell ref="G5:G6"/>
    <mergeCell ref="A36:D36"/>
    <mergeCell ref="A37:C37"/>
    <mergeCell ref="A38:C38"/>
    <mergeCell ref="A39:C39"/>
    <mergeCell ref="A40:C4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5259a85-1af4-4843-b128-77dc149a684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5" ma:contentTypeDescription="Vytvoří nový dokument" ma:contentTypeScope="" ma:versionID="5e8fe29e05e7b7722bf5a37b4208e0f0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fef39ae100d9b0745cb4af071410ea32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DB1F9-BA60-40E4-8574-696F95EFF2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A6F16B-24E6-4040-8425-DD24F544066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04c4ab-3dd6-465b-b15c-f6bb4e1658ec"/>
    <ds:schemaRef ds:uri="15259a85-1af4-4843-b128-77dc149a68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603112-C417-4A25-80D6-859CF9FC62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2023-06-21T12:30:16Z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