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bookViews>
    <workbookView xWindow="20550" yWindow="0" windowWidth="20835" windowHeight="16650" activeTab="0"/>
  </bookViews>
  <sheets>
    <sheet name="mon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<sst xmlns="http://schemas.openxmlformats.org/spreadsheetml/2006/main" count="73" uniqueCount="70">
  <si>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</si>
  <si>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</si>
  <si>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</si>
  <si>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</si>
  <si>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</si>
  <si>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</si>
  <si>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</si>
  <si>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</si>
  <si>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</si>
  <si>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</si>
  <si>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</si>
  <si>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</si>
  <si>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</si>
  <si>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</si>
  <si>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</si>
  <si>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</si>
  <si>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</si>
  <si>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</si>
  <si>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</si>
  <si>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Všechna dodaná zařízení a příslušenství musí být plně kompatibilní</t>
  </si>
  <si>
    <t>záruka</t>
  </si>
  <si>
    <t>maximální přípustná cena</t>
  </si>
  <si>
    <t>technologie</t>
  </si>
  <si>
    <t>rozlišení</t>
  </si>
  <si>
    <t>poměr stran</t>
  </si>
  <si>
    <t>jas</t>
  </si>
  <si>
    <t>typická odezva</t>
  </si>
  <si>
    <t>Konektivita</t>
  </si>
  <si>
    <t>typická spotřeba</t>
  </si>
  <si>
    <t xml:space="preserve">VESA 100x100 kompatibilní </t>
  </si>
  <si>
    <t>funkce panelu</t>
  </si>
  <si>
    <t>Flicker Free, Low Blue Light</t>
  </si>
  <si>
    <t>úprava panelu</t>
  </si>
  <si>
    <t>pozorovací úhel vodorovný</t>
  </si>
  <si>
    <t>min. 178°</t>
  </si>
  <si>
    <t>pozorovací úhel svislý</t>
  </si>
  <si>
    <t>úhel monitoru (náklon)</t>
  </si>
  <si>
    <t>Otočení (kolem osy stojanu)</t>
  </si>
  <si>
    <t>Výškově nastavitelný rozsah</t>
  </si>
  <si>
    <t>barevný gamut</t>
  </si>
  <si>
    <t>barevná hloubka</t>
  </si>
  <si>
    <t>kontrast</t>
  </si>
  <si>
    <t>hmotnost (se stojanem)</t>
  </si>
  <si>
    <t>příslušenství</t>
  </si>
  <si>
    <t>min. 1x DP kabel, 1xHDMI kabel, 1x USB-C kabel</t>
  </si>
  <si>
    <t>min. 3440 × 1440 dpi</t>
  </si>
  <si>
    <t>21:9</t>
  </si>
  <si>
    <t>Monitor 34"</t>
  </si>
  <si>
    <t>viditelná úhlopříčka</t>
  </si>
  <si>
    <t>min. 34"</t>
  </si>
  <si>
    <r>
      <t>min. 300 cd/m</t>
    </r>
    <r>
      <rPr>
        <vertAlign val="superscript"/>
        <sz val="11"/>
        <rFont val="Calibri"/>
        <family val="2"/>
        <scheme val="minor"/>
      </rPr>
      <t>2</t>
    </r>
  </si>
  <si>
    <t>ano</t>
  </si>
  <si>
    <t>min NTSC 100 % (na základě CIE 1976), sRGB 119 % (na základě CIE 1931ú, Adobe RGB 90 % (na základě CIE1976)</t>
  </si>
  <si>
    <t>min. 8 bitů</t>
  </si>
  <si>
    <t>min. 3000:1</t>
  </si>
  <si>
    <t>min. 36 měsíců</t>
  </si>
  <si>
    <t>NE</t>
  </si>
  <si>
    <t>ANO</t>
  </si>
  <si>
    <t>min. 1xDisplayPort (min. 1.4 s podporou HDCP),
1xHDMI (min. 2.2 s podporou HDCP),
4xUSB-A 3.2 Gen 1,
1xUSB-C (Power Delivery až 90W a Display Port 1.2),
1xRJ-45 (1Gb LAN)</t>
  </si>
  <si>
    <t>max. 4 ms. (šedá - šedá)</t>
  </si>
  <si>
    <t>antireflexní filtr, matný, prohnutý</t>
  </si>
  <si>
    <t>VA LCD, 100Hz</t>
  </si>
  <si>
    <t>Vestavěné reproduktory</t>
  </si>
  <si>
    <t>ano, min. 2x5W</t>
  </si>
  <si>
    <t>max. 40 W</t>
  </si>
  <si>
    <t>ano, min.  -90°/ 90°</t>
  </si>
  <si>
    <t>ano, min 150 mm</t>
  </si>
  <si>
    <t>ano, min. -5°/30°</t>
  </si>
  <si>
    <t>max. 13 kg</t>
  </si>
  <si>
    <t>9 500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</si>
</sst>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name val="Arial CE"/>
      <family val="2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</cellStyleXfs>
  <cellXfs count="72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3" fillId="0" borderId="0" xfId="0" applyFont="1"/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2" fillId="3" borderId="2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right"/>
    </xf>
    <xf numFmtId="0" fontId="0" fillId="0" borderId="4" xfId="0" applyBorder="1"/>
    <xf numFmtId="164" fontId="2" fillId="0" borderId="5" xfId="0" applyNumberFormat="1" applyFont="1" applyBorder="1"/>
    <xf numFmtId="165" fontId="2" fillId="0" borderId="0" xfId="0" applyNumberFormat="1" applyFont="1"/>
    <xf numFmtId="0" fontId="0" fillId="0" borderId="1" xfId="0" applyBorder="1" applyAlignment="1">
      <alignment vertical="center"/>
    </xf>
    <xf numFmtId="0" fontId="6" fillId="4" borderId="1" xfId="0" applyFont="1" applyFill="1" applyBorder="1"/>
    <xf numFmtId="49" fontId="6" fillId="4" borderId="1" xfId="0" applyNumberFormat="1" applyFont="1" applyFill="1" applyBorder="1" applyAlignment="1">
      <alignment horizontal="left"/>
    </xf>
    <xf numFmtId="0" fontId="6" fillId="4" borderId="1" xfId="0" applyFont="1" applyFill="1" applyBorder="1" applyAlignment="1">
      <alignment wrapText="1"/>
    </xf>
    <xf numFmtId="0" fontId="6" fillId="0" borderId="1" xfId="0" applyFont="1" applyBorder="1" applyAlignment="1">
      <alignment vertical="center"/>
    </xf>
    <xf numFmtId="49" fontId="6" fillId="4" borderId="1" xfId="0" applyNumberFormat="1" applyFont="1" applyFill="1" applyBorder="1" applyAlignment="1">
      <alignment horizontal="left" wrapText="1"/>
    </xf>
    <xf numFmtId="0" fontId="0" fillId="0" borderId="1" xfId="0" applyFont="1" applyBorder="1"/>
    <xf numFmtId="0" fontId="0" fillId="4" borderId="1" xfId="0" applyFont="1" applyFill="1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2" fillId="3" borderId="7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0" fillId="4" borderId="10" xfId="0" applyFill="1" applyBorder="1" applyAlignment="1">
      <alignment horizontal="left" vertical="top" wrapText="1"/>
    </xf>
    <xf numFmtId="0" fontId="2" fillId="5" borderId="11" xfId="0" applyFont="1" applyFill="1" applyBorder="1" applyAlignment="1">
      <alignment horizontal="left" vertical="top" wrapText="1"/>
    </xf>
    <xf numFmtId="0" fontId="2" fillId="5" borderId="12" xfId="0" applyFont="1" applyFill="1" applyBorder="1" applyAlignment="1">
      <alignment horizontal="left" vertical="top" wrapText="1"/>
    </xf>
    <xf numFmtId="0" fontId="2" fillId="5" borderId="12" xfId="0" applyFont="1" applyFill="1" applyBorder="1" applyAlignment="1">
      <alignment horizontal="left" vertical="top"/>
    </xf>
    <xf numFmtId="0" fontId="2" fillId="5" borderId="13" xfId="0" applyFont="1" applyFill="1" applyBorder="1" applyAlignment="1">
      <alignment horizontal="left" vertical="top"/>
    </xf>
    <xf numFmtId="0" fontId="0" fillId="2" borderId="14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center" wrapText="1"/>
    </xf>
    <xf numFmtId="0" fontId="2" fillId="6" borderId="15" xfId="0" applyFont="1" applyFill="1" applyBorder="1" applyAlignment="1">
      <alignment horizontal="left"/>
    </xf>
    <xf numFmtId="0" fontId="2" fillId="6" borderId="16" xfId="0" applyFont="1" applyFill="1" applyBorder="1" applyAlignment="1">
      <alignment horizontal="left"/>
    </xf>
    <xf numFmtId="0" fontId="2" fillId="6" borderId="17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top"/>
    </xf>
    <xf numFmtId="0" fontId="2" fillId="6" borderId="2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2" fillId="3" borderId="19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left"/>
    </xf>
    <xf numFmtId="0" fontId="2" fillId="4" borderId="20" xfId="0" applyFont="1" applyFill="1" applyBorder="1" applyAlignment="1">
      <alignment horizontal="left"/>
    </xf>
    <xf numFmtId="3" fontId="0" fillId="7" borderId="21" xfId="0" applyNumberFormat="1" applyFill="1" applyBorder="1" applyAlignment="1" applyProtection="1">
      <alignment horizontal="center"/>
      <protection locked="0"/>
    </xf>
    <xf numFmtId="3" fontId="0" fillId="7" borderId="0" xfId="0" applyNumberFormat="1" applyFill="1" applyBorder="1" applyAlignment="1" applyProtection="1">
      <alignment horizontal="center"/>
      <protection locked="0"/>
    </xf>
    <xf numFmtId="3" fontId="0" fillId="7" borderId="22" xfId="0" applyNumberFormat="1" applyFill="1" applyBorder="1" applyAlignment="1" applyProtection="1">
      <alignment horizontal="center"/>
      <protection locked="0"/>
    </xf>
    <xf numFmtId="0" fontId="2" fillId="5" borderId="23" xfId="0" applyFont="1" applyFill="1" applyBorder="1" applyAlignment="1">
      <alignment horizontal="left" vertical="top"/>
    </xf>
    <xf numFmtId="0" fontId="0" fillId="0" borderId="24" xfId="0" applyBorder="1" applyAlignment="1">
      <alignment vertical="center"/>
    </xf>
    <xf numFmtId="0" fontId="6" fillId="4" borderId="24" xfId="0" applyFont="1" applyFill="1" applyBorder="1" applyAlignment="1">
      <alignment wrapText="1"/>
    </xf>
    <xf numFmtId="0" fontId="0" fillId="2" borderId="24" xfId="0" applyFill="1" applyBorder="1" applyAlignment="1" applyProtection="1">
      <alignment horizontal="center" wrapText="1"/>
      <protection locked="0"/>
    </xf>
    <xf numFmtId="0" fontId="0" fillId="2" borderId="25" xfId="0" applyFill="1" applyBorder="1" applyAlignment="1" applyProtection="1">
      <alignment horizontal="left" vertical="top" wrapText="1"/>
      <protection locked="0"/>
    </xf>
    <xf numFmtId="3" fontId="0" fillId="7" borderId="26" xfId="0" applyNumberFormat="1" applyFill="1" applyBorder="1" applyAlignment="1" applyProtection="1">
      <alignment horizontal="center"/>
      <protection locked="0"/>
    </xf>
    <xf numFmtId="3" fontId="0" fillId="7" borderId="27" xfId="0" applyNumberFormat="1" applyFill="1" applyBorder="1" applyAlignment="1" applyProtection="1">
      <alignment horizontal="center"/>
      <protection locked="0"/>
    </xf>
    <xf numFmtId="3" fontId="0" fillId="7" borderId="28" xfId="0" applyNumberFormat="1" applyFill="1" applyBorder="1" applyAlignment="1" applyProtection="1">
      <alignment horizontal="center"/>
      <protection locked="0"/>
    </xf>
    <xf numFmtId="0" fontId="2" fillId="0" borderId="5" xfId="0" applyFont="1" applyBorder="1"/>
    <xf numFmtId="3" fontId="0" fillId="2" borderId="5" xfId="0" applyNumberFormat="1" applyFill="1" applyBorder="1" applyProtection="1">
      <protection locked="0"/>
    </xf>
    <xf numFmtId="0" fontId="0" fillId="8" borderId="5" xfId="0" applyFill="1" applyBorder="1" applyAlignment="1">
      <alignment horizontal="center"/>
    </xf>
    <xf numFmtId="164" fontId="0" fillId="8" borderId="5" xfId="0" applyNumberFormat="1" applyFill="1" applyBorder="1"/>
    <xf numFmtId="164" fontId="0" fillId="8" borderId="29" xfId="0" applyNumberFormat="1" applyFill="1" applyBorder="1"/>
    <xf numFmtId="0" fontId="2" fillId="6" borderId="23" xfId="0" applyFont="1" applyFill="1" applyBorder="1" applyAlignment="1">
      <alignment horizontal="center" vertical="top"/>
    </xf>
    <xf numFmtId="0" fontId="2" fillId="6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 vertical="top" wrapText="1"/>
    </xf>
    <xf numFmtId="0" fontId="2" fillId="3" borderId="24" xfId="0" applyFont="1" applyFill="1" applyBorder="1" applyAlignment="1">
      <alignment horizontal="center" vertical="top"/>
    </xf>
    <xf numFmtId="0" fontId="2" fillId="3" borderId="24" xfId="0" applyFont="1" applyFill="1" applyBorder="1" applyAlignment="1">
      <alignment horizontal="center" wrapText="1"/>
    </xf>
    <xf numFmtId="0" fontId="2" fillId="6" borderId="2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showGridLines="0" tabSelected="1" zoomScale="85" zoomScaleNormal="85" zoomScaleSheetLayoutView="85" zoomScalePageLayoutView="55" workbookViewId="0" topLeftCell="A1">
      <selection activeCell="A3" sqref="A3:D3"/>
    </sheetView>
  </sheetViews>
  <sheetFormatPr defaultColWidth="8.8515625" defaultRowHeight="15"/>
  <cols>
    <col min="1" max="1" width="19.7109375" style="0" customWidth="1"/>
    <col min="2" max="2" width="30.140625" style="0" customWidth="1"/>
    <col min="3" max="3" width="64.28125" style="0" bestFit="1" customWidth="1"/>
    <col min="4" max="4" width="69.281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3" t="s">
        <v>8</v>
      </c>
      <c r="B1" s="3"/>
    </row>
    <row r="2" ht="15">
      <c r="A2" s="4"/>
    </row>
    <row r="3" spans="1:4" ht="58.5" customHeight="1">
      <c r="A3" s="35" t="s">
        <v>18</v>
      </c>
      <c r="B3" s="35"/>
      <c r="C3" s="35"/>
      <c r="D3" s="35"/>
    </row>
    <row r="4" spans="1:8" ht="15.75" thickBot="1">
      <c r="A4" s="5"/>
      <c r="B4" s="6"/>
      <c r="C4" s="6"/>
      <c r="D4" s="6"/>
      <c r="E4" s="6"/>
      <c r="F4" s="7"/>
      <c r="H4" s="8"/>
    </row>
    <row r="5" spans="1:10" ht="15" customHeight="1">
      <c r="A5" s="41" t="s">
        <v>0</v>
      </c>
      <c r="B5" s="42" t="s">
        <v>1</v>
      </c>
      <c r="C5" s="43"/>
      <c r="D5" s="44" t="s">
        <v>2</v>
      </c>
      <c r="E5" s="9" t="s">
        <v>3</v>
      </c>
      <c r="F5" s="45" t="s">
        <v>11</v>
      </c>
      <c r="G5" s="40" t="s">
        <v>7</v>
      </c>
      <c r="H5" s="39" t="s">
        <v>10</v>
      </c>
      <c r="I5" s="39" t="s">
        <v>12</v>
      </c>
      <c r="J5" s="26" t="s">
        <v>13</v>
      </c>
    </row>
    <row r="6" spans="1:10" ht="15.75" thickBot="1">
      <c r="A6" s="64"/>
      <c r="B6" s="65" t="s">
        <v>4</v>
      </c>
      <c r="C6" s="65" t="s">
        <v>5</v>
      </c>
      <c r="D6" s="66"/>
      <c r="E6" s="67" t="s">
        <v>6</v>
      </c>
      <c r="F6" s="68"/>
      <c r="G6" s="69"/>
      <c r="H6" s="70"/>
      <c r="I6" s="70"/>
      <c r="J6" s="71"/>
    </row>
    <row r="7" spans="1:10" ht="15" customHeight="1">
      <c r="A7" s="30" t="s">
        <v>47</v>
      </c>
      <c r="B7" s="59" t="s">
        <v>21</v>
      </c>
      <c r="C7" s="46" t="s">
        <v>69</v>
      </c>
      <c r="D7" s="47"/>
      <c r="E7" s="34"/>
      <c r="F7" s="60">
        <v>9500</v>
      </c>
      <c r="G7" s="61">
        <v>1</v>
      </c>
      <c r="H7" s="62">
        <f>F7*G7</f>
        <v>9500</v>
      </c>
      <c r="I7" s="62">
        <f>J7-H7</f>
        <v>1995</v>
      </c>
      <c r="J7" s="63">
        <f>H7*1.21</f>
        <v>11495</v>
      </c>
    </row>
    <row r="8" spans="1:10" ht="15" customHeight="1">
      <c r="A8" s="30"/>
      <c r="B8" s="20" t="s">
        <v>48</v>
      </c>
      <c r="C8" s="21" t="s">
        <v>49</v>
      </c>
      <c r="D8" s="23"/>
      <c r="E8" s="34"/>
      <c r="F8" s="48"/>
      <c r="G8" s="49"/>
      <c r="H8" s="49"/>
      <c r="I8" s="49"/>
      <c r="J8" s="50"/>
    </row>
    <row r="9" spans="1:10" ht="15">
      <c r="A9" s="31"/>
      <c r="B9" s="14" t="s">
        <v>22</v>
      </c>
      <c r="C9" s="15" t="s">
        <v>61</v>
      </c>
      <c r="D9" s="22"/>
      <c r="E9" s="34"/>
      <c r="F9" s="48"/>
      <c r="G9" s="49"/>
      <c r="H9" s="49"/>
      <c r="I9" s="49"/>
      <c r="J9" s="50"/>
    </row>
    <row r="10" spans="1:10" ht="15">
      <c r="A10" s="31"/>
      <c r="B10" s="14" t="s">
        <v>23</v>
      </c>
      <c r="C10" s="15" t="s">
        <v>45</v>
      </c>
      <c r="D10" s="22"/>
      <c r="E10" s="34"/>
      <c r="F10" s="48"/>
      <c r="G10" s="49"/>
      <c r="H10" s="49"/>
      <c r="I10" s="49"/>
      <c r="J10" s="50"/>
    </row>
    <row r="11" spans="1:10" ht="15" customHeight="1">
      <c r="A11" s="31"/>
      <c r="B11" s="14" t="s">
        <v>24</v>
      </c>
      <c r="C11" s="16" t="s">
        <v>46</v>
      </c>
      <c r="D11" s="22"/>
      <c r="E11" s="34"/>
      <c r="F11" s="48"/>
      <c r="G11" s="49"/>
      <c r="H11" s="49"/>
      <c r="I11" s="49"/>
      <c r="J11" s="50"/>
    </row>
    <row r="12" spans="1:10" ht="17.25">
      <c r="A12" s="32"/>
      <c r="B12" s="14" t="s">
        <v>25</v>
      </c>
      <c r="C12" s="15" t="s">
        <v>50</v>
      </c>
      <c r="D12" s="22"/>
      <c r="E12" s="34"/>
      <c r="F12" s="48"/>
      <c r="G12" s="49"/>
      <c r="H12" s="49"/>
      <c r="I12" s="49"/>
      <c r="J12" s="50"/>
    </row>
    <row r="13" spans="1:10" ht="15">
      <c r="A13" s="32"/>
      <c r="B13" s="14" t="s">
        <v>26</v>
      </c>
      <c r="C13" s="15" t="s">
        <v>59</v>
      </c>
      <c r="D13" s="22"/>
      <c r="E13" s="34"/>
      <c r="F13" s="48"/>
      <c r="G13" s="49"/>
      <c r="H13" s="49"/>
      <c r="I13" s="49"/>
      <c r="J13" s="50"/>
    </row>
    <row r="14" spans="1:10" ht="79.5" customHeight="1">
      <c r="A14" s="32"/>
      <c r="B14" s="14" t="s">
        <v>27</v>
      </c>
      <c r="C14" s="17" t="s">
        <v>58</v>
      </c>
      <c r="D14" s="24"/>
      <c r="E14" s="34"/>
      <c r="F14" s="48"/>
      <c r="G14" s="49"/>
      <c r="H14" s="49"/>
      <c r="I14" s="49"/>
      <c r="J14" s="50"/>
    </row>
    <row r="15" spans="1:10" ht="15">
      <c r="A15" s="32"/>
      <c r="B15" s="14" t="s">
        <v>28</v>
      </c>
      <c r="C15" s="15" t="s">
        <v>64</v>
      </c>
      <c r="D15" s="22"/>
      <c r="E15" s="34"/>
      <c r="F15" s="48"/>
      <c r="G15" s="49"/>
      <c r="H15" s="49"/>
      <c r="I15" s="49"/>
      <c r="J15" s="50"/>
    </row>
    <row r="16" spans="1:10" ht="15">
      <c r="A16" s="32"/>
      <c r="B16" s="14" t="s">
        <v>29</v>
      </c>
      <c r="C16" s="15" t="s">
        <v>51</v>
      </c>
      <c r="D16" s="22"/>
      <c r="E16" s="34"/>
      <c r="F16" s="48"/>
      <c r="G16" s="49"/>
      <c r="H16" s="49"/>
      <c r="I16" s="49"/>
      <c r="J16" s="50"/>
    </row>
    <row r="17" spans="1:10" ht="16.15" customHeight="1">
      <c r="A17" s="32"/>
      <c r="B17" s="14" t="s">
        <v>30</v>
      </c>
      <c r="C17" s="15" t="s">
        <v>31</v>
      </c>
      <c r="D17" s="22"/>
      <c r="E17" s="34"/>
      <c r="F17" s="48"/>
      <c r="G17" s="49"/>
      <c r="H17" s="49"/>
      <c r="I17" s="49"/>
      <c r="J17" s="50"/>
    </row>
    <row r="18" spans="1:10" ht="15">
      <c r="A18" s="32"/>
      <c r="B18" s="14" t="s">
        <v>32</v>
      </c>
      <c r="C18" s="15" t="s">
        <v>60</v>
      </c>
      <c r="D18" s="22"/>
      <c r="E18" s="34"/>
      <c r="F18" s="48"/>
      <c r="G18" s="49"/>
      <c r="H18" s="49"/>
      <c r="I18" s="49"/>
      <c r="J18" s="50"/>
    </row>
    <row r="19" spans="1:10" ht="15">
      <c r="A19" s="32"/>
      <c r="B19" s="18" t="s">
        <v>33</v>
      </c>
      <c r="C19" s="15" t="s">
        <v>34</v>
      </c>
      <c r="D19" s="22"/>
      <c r="E19" s="34"/>
      <c r="F19" s="48"/>
      <c r="G19" s="49"/>
      <c r="H19" s="49"/>
      <c r="I19" s="49"/>
      <c r="J19" s="50"/>
    </row>
    <row r="20" spans="1:10" ht="15">
      <c r="A20" s="32"/>
      <c r="B20" s="18" t="s">
        <v>35</v>
      </c>
      <c r="C20" s="15" t="s">
        <v>34</v>
      </c>
      <c r="D20" s="22"/>
      <c r="E20" s="34"/>
      <c r="F20" s="48"/>
      <c r="G20" s="49"/>
      <c r="H20" s="49"/>
      <c r="I20" s="49"/>
      <c r="J20" s="50"/>
    </row>
    <row r="21" spans="1:10" ht="15">
      <c r="A21" s="32"/>
      <c r="B21" s="18" t="s">
        <v>36</v>
      </c>
      <c r="C21" s="15" t="s">
        <v>67</v>
      </c>
      <c r="D21" s="22"/>
      <c r="E21" s="34"/>
      <c r="F21" s="48"/>
      <c r="G21" s="49"/>
      <c r="H21" s="49"/>
      <c r="I21" s="49"/>
      <c r="J21" s="50"/>
    </row>
    <row r="22" spans="1:10" ht="15">
      <c r="A22" s="32"/>
      <c r="B22" s="18" t="s">
        <v>37</v>
      </c>
      <c r="C22" s="15" t="s">
        <v>65</v>
      </c>
      <c r="D22" s="22"/>
      <c r="E22" s="34"/>
      <c r="F22" s="48"/>
      <c r="G22" s="49"/>
      <c r="H22" s="49"/>
      <c r="I22" s="49"/>
      <c r="J22" s="50"/>
    </row>
    <row r="23" spans="1:10" ht="15">
      <c r="A23" s="33"/>
      <c r="B23" s="18" t="s">
        <v>38</v>
      </c>
      <c r="C23" s="15" t="s">
        <v>66</v>
      </c>
      <c r="D23" s="25"/>
      <c r="E23" s="34"/>
      <c r="F23" s="48"/>
      <c r="G23" s="49"/>
      <c r="H23" s="49"/>
      <c r="I23" s="49"/>
      <c r="J23" s="50"/>
    </row>
    <row r="24" spans="1:10" ht="15">
      <c r="A24" s="33"/>
      <c r="B24" s="18" t="s">
        <v>62</v>
      </c>
      <c r="C24" s="15" t="s">
        <v>63</v>
      </c>
      <c r="D24" s="25"/>
      <c r="E24" s="34"/>
      <c r="F24" s="48"/>
      <c r="G24" s="49"/>
      <c r="H24" s="49"/>
      <c r="I24" s="49"/>
      <c r="J24" s="50"/>
    </row>
    <row r="25" spans="1:10" ht="30">
      <c r="A25" s="33"/>
      <c r="B25" s="18" t="s">
        <v>39</v>
      </c>
      <c r="C25" s="17" t="s">
        <v>52</v>
      </c>
      <c r="D25" s="25"/>
      <c r="E25" s="34"/>
      <c r="F25" s="48"/>
      <c r="G25" s="49"/>
      <c r="H25" s="49"/>
      <c r="I25" s="49"/>
      <c r="J25" s="50"/>
    </row>
    <row r="26" spans="1:10" ht="15">
      <c r="A26" s="33"/>
      <c r="B26" s="18" t="s">
        <v>40</v>
      </c>
      <c r="C26" s="15" t="s">
        <v>53</v>
      </c>
      <c r="D26" s="25"/>
      <c r="E26" s="34"/>
      <c r="F26" s="48"/>
      <c r="G26" s="49"/>
      <c r="H26" s="49"/>
      <c r="I26" s="49"/>
      <c r="J26" s="50"/>
    </row>
    <row r="27" spans="1:10" ht="15">
      <c r="A27" s="33"/>
      <c r="B27" s="14" t="s">
        <v>41</v>
      </c>
      <c r="C27" s="16" t="s">
        <v>54</v>
      </c>
      <c r="D27" s="25"/>
      <c r="E27" s="34"/>
      <c r="F27" s="48"/>
      <c r="G27" s="49"/>
      <c r="H27" s="49"/>
      <c r="I27" s="49"/>
      <c r="J27" s="50"/>
    </row>
    <row r="28" spans="1:10" ht="15">
      <c r="A28" s="33"/>
      <c r="B28" s="14" t="s">
        <v>42</v>
      </c>
      <c r="C28" s="16" t="s">
        <v>68</v>
      </c>
      <c r="D28" s="25"/>
      <c r="E28" s="34"/>
      <c r="F28" s="48"/>
      <c r="G28" s="49"/>
      <c r="H28" s="49"/>
      <c r="I28" s="49"/>
      <c r="J28" s="50"/>
    </row>
    <row r="29" spans="1:10" ht="15">
      <c r="A29" s="33"/>
      <c r="B29" s="14" t="s">
        <v>43</v>
      </c>
      <c r="C29" s="19" t="s">
        <v>44</v>
      </c>
      <c r="D29" s="25"/>
      <c r="E29" s="34"/>
      <c r="F29" s="48"/>
      <c r="G29" s="49"/>
      <c r="H29" s="49"/>
      <c r="I29" s="49"/>
      <c r="J29" s="50"/>
    </row>
    <row r="30" spans="1:10" ht="15.75" thickBot="1">
      <c r="A30" s="51"/>
      <c r="B30" s="52" t="s">
        <v>20</v>
      </c>
      <c r="C30" s="53" t="s">
        <v>55</v>
      </c>
      <c r="D30" s="54"/>
      <c r="E30" s="55"/>
      <c r="F30" s="56"/>
      <c r="G30" s="57"/>
      <c r="H30" s="57"/>
      <c r="I30" s="57"/>
      <c r="J30" s="58"/>
    </row>
    <row r="31" spans="1:10" ht="15.75" thickBot="1">
      <c r="A31" s="5"/>
      <c r="B31" s="6"/>
      <c r="C31" s="6"/>
      <c r="D31" s="6"/>
      <c r="E31" s="6"/>
      <c r="F31" s="10" t="s">
        <v>9</v>
      </c>
      <c r="G31" s="11"/>
      <c r="H31" s="12">
        <f>SUM(H7:H30)</f>
        <v>9500</v>
      </c>
      <c r="I31" s="12">
        <f>SUM(I7:I30)</f>
        <v>1995</v>
      </c>
      <c r="J31" s="12">
        <f>SUM(J7:J30)</f>
        <v>11495</v>
      </c>
    </row>
    <row r="32" spans="1:10" ht="15">
      <c r="A32" s="36" t="s">
        <v>17</v>
      </c>
      <c r="B32" s="37"/>
      <c r="C32" s="37"/>
      <c r="D32" s="38"/>
      <c r="E32" s="6"/>
      <c r="F32" s="7"/>
      <c r="H32" s="13"/>
      <c r="I32" s="13"/>
      <c r="J32" s="13"/>
    </row>
    <row r="33" spans="1:4" ht="14.45" customHeight="1">
      <c r="A33" s="27" t="s">
        <v>14</v>
      </c>
      <c r="B33" s="28"/>
      <c r="C33" s="29"/>
      <c r="D33" s="1" t="s">
        <v>57</v>
      </c>
    </row>
    <row r="34" spans="1:4" ht="15">
      <c r="A34" s="27" t="s">
        <v>15</v>
      </c>
      <c r="B34" s="28"/>
      <c r="C34" s="29"/>
      <c r="D34" s="1" t="s">
        <v>57</v>
      </c>
    </row>
    <row r="35" spans="1:4" ht="37.5" customHeight="1">
      <c r="A35" s="27" t="s">
        <v>16</v>
      </c>
      <c r="B35" s="28"/>
      <c r="C35" s="29"/>
      <c r="D35" s="2" t="s">
        <v>56</v>
      </c>
    </row>
    <row r="36" spans="1:4" ht="16.15" customHeight="1">
      <c r="A36" s="27" t="s">
        <v>19</v>
      </c>
      <c r="B36" s="28"/>
      <c r="C36" s="29"/>
      <c r="D36" s="1" t="s">
        <v>57</v>
      </c>
    </row>
  </sheetData>
  <sheetProtection formatColumns="0" formatRows="0" selectLockedCells="1"/>
  <mergeCells count="18">
    <mergeCell ref="A3:D3"/>
    <mergeCell ref="A36:C36"/>
    <mergeCell ref="A32:D32"/>
    <mergeCell ref="I5:I6"/>
    <mergeCell ref="A35:C35"/>
    <mergeCell ref="G5:G6"/>
    <mergeCell ref="H5:H6"/>
    <mergeCell ref="A5:A6"/>
    <mergeCell ref="B5:C5"/>
    <mergeCell ref="D5:D6"/>
    <mergeCell ref="F5:F6"/>
    <mergeCell ref="C7:D7"/>
    <mergeCell ref="F8:J30"/>
    <mergeCell ref="J5:J6"/>
    <mergeCell ref="A33:C33"/>
    <mergeCell ref="A34:C34"/>
    <mergeCell ref="A7:A30"/>
    <mergeCell ref="E7:E30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2023-06-27T10:58:29Z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5bc34f4c-c7e4-4285-b904-b06798ddcb4e</vt:lpwstr>
  </property>
</Properties>
</file>