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<sst xmlns="http://schemas.openxmlformats.org/spreadsheetml/2006/main" count="101" uniqueCount="93">
  <si>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</si>
  <si>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</si>
  <si>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</si>
  <si>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</si>
  <si>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</si>
  <si>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</si>
  <si>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</si>
  <si>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</si>
  <si>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</si>
  <si>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</si>
  <si>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</si>
  <si>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</si>
  <si>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</si>
  <si>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</si>
  <si>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</si>
  <si>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</si>
  <si>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</si>
  <si>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</si>
  <si>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záruka</t>
  </si>
  <si>
    <t>Klávesnice</t>
  </si>
  <si>
    <t>SSD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</si>
  <si>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</si>
  <si>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</si>
  <si>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</si>
  <si>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</si>
  <si>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</si>
  <si>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</si>
  <si>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</si>
  <si>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</si>
  <si>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</si>
  <si>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</si>
  <si>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operační systém</t>
  </si>
  <si>
    <t>hmotnost</t>
  </si>
  <si>
    <t>konstrukce</t>
  </si>
  <si>
    <t>Notebook 14"</t>
  </si>
  <si>
    <t>28 100 Kč bez DPH</t>
  </si>
  <si>
    <t>min. 1920 x 1200 px</t>
  </si>
  <si>
    <t>min. 8GB DDR5 s možností rozšíření až na min. 64GB</t>
  </si>
  <si>
    <t>úhlopříčka 14" až 14,5", IPS, antireflexní, 400 Nits</t>
  </si>
  <si>
    <t>min. 256GB, SSD M.2 PCIe NVMe</t>
  </si>
  <si>
    <t>min.: 2x USB-C (s podporou Thunderbolt™ 4);
2x USB 3.2 Gen 1;
1x kombinovaný konektor sluchátek/mikrofonu;
1x HDMI min. v2.1;</t>
  </si>
  <si>
    <t>min. 36 měsíců s opravou na místě</t>
  </si>
  <si>
    <t>pevná (klasický ntb), celokovové šasi</t>
  </si>
  <si>
    <t>ano, min. 5.3 nebo vyšší</t>
  </si>
  <si>
    <t>verze min. Wi-Fi 6E</t>
  </si>
  <si>
    <t>česká vč. anglických znaků, podsvícená, odolná proti polití</t>
  </si>
  <si>
    <t>baterie</t>
  </si>
  <si>
    <t>min. 3článková, lithium-iontová baterie, min. 50 Wh</t>
  </si>
  <si>
    <t>zabezpečení</t>
  </si>
  <si>
    <t>max. 1,45 kg</t>
  </si>
  <si>
    <t>čtečka otisků prstů, podpora modulu TPM 2.0</t>
  </si>
  <si>
    <t>integrovaná vč. infračervené, 5MP s podrporou Windows Hello</t>
  </si>
  <si>
    <t>ANO/NE</t>
  </si>
  <si>
    <t>napájecí kabel</t>
  </si>
  <si>
    <t>Součástí balení.</t>
  </si>
  <si>
    <t>Operační paměť 64GB</t>
  </si>
  <si>
    <t>4000 Kč bez DPH</t>
  </si>
  <si>
    <t>provedení</t>
  </si>
  <si>
    <t>SO-DIMM pro notebook</t>
  </si>
  <si>
    <t>typ</t>
  </si>
  <si>
    <t>DDR5</t>
  </si>
  <si>
    <t>celková velikost</t>
  </si>
  <si>
    <t>min. 64GB</t>
  </si>
  <si>
    <t>počet modulů</t>
  </si>
  <si>
    <t>2 (2x32GB)</t>
  </si>
  <si>
    <t>frekvence paměti</t>
  </si>
  <si>
    <t>4800MHz</t>
  </si>
  <si>
    <t>časování (CL)</t>
  </si>
  <si>
    <t>max. CL38</t>
  </si>
  <si>
    <t>kompatibilita</t>
  </si>
  <si>
    <t>kompatibilní s notebooky řady HP EliteBook 840 G10</t>
  </si>
  <si>
    <t>doživotní</t>
  </si>
  <si>
    <t>Interní SSD NVME disk</t>
  </si>
  <si>
    <t>3000 Kč bez DPH</t>
  </si>
  <si>
    <t>kapacita</t>
  </si>
  <si>
    <t>min. 2TB</t>
  </si>
  <si>
    <t>rozhraní</t>
  </si>
  <si>
    <t>M.2 (PCIe 4.0 4x NVME</t>
  </si>
  <si>
    <t>do notebooku</t>
  </si>
  <si>
    <t>rychlost čtení</t>
  </si>
  <si>
    <t>min. 7300MB/s</t>
  </si>
  <si>
    <t>rychlost zápisu</t>
  </si>
  <si>
    <t>min. 6600MB/s</t>
  </si>
  <si>
    <t>rychlost náhodného čtení</t>
  </si>
  <si>
    <t>min. 1200000IOPS</t>
  </si>
  <si>
    <t>rychlost náhodného zápisu</t>
  </si>
  <si>
    <t>min. 1100000IOPS</t>
  </si>
  <si>
    <t>životnost disku</t>
  </si>
  <si>
    <t>min. 1200TBW</t>
  </si>
  <si>
    <t>min. 60 měsíců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</si>
  <si>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</si>
  <si>
    <t>integrovaná, PassMark - G3D Mark min. 2100 (údaj ke dni podání nabídky, doložte prosím alespoň PrtSrc z webového srovnávače, např. https://www.videocardbenchmark.net/)</t>
  </si>
  <si>
    <t>PassMark - CPU Mark min. 20 000 (údaj ke dni podání nabídky, doložte prosím alespoň PrtSrc z webového srovnávače, např. https://www.cpubenchmark.net/), min. 12 jáder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</si>
</sst>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4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/>
    <xf numFmtId="164" fontId="0" fillId="4" borderId="5" xfId="0" applyNumberFormat="1" applyFill="1" applyBorder="1"/>
    <xf numFmtId="165" fontId="2" fillId="0" borderId="0" xfId="0" applyNumberFormat="1" applyFont="1"/>
    <xf numFmtId="0" fontId="0" fillId="0" borderId="1" xfId="0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6" fillId="5" borderId="1" xfId="0" applyFont="1" applyFill="1" applyBorder="1" applyAlignment="1">
      <alignment wrapText="1"/>
    </xf>
    <xf numFmtId="0" fontId="2" fillId="6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0" borderId="4" xfId="0" applyFont="1" applyBorder="1"/>
    <xf numFmtId="0" fontId="0" fillId="0" borderId="6" xfId="0" applyBorder="1"/>
    <xf numFmtId="0" fontId="0" fillId="5" borderId="6" xfId="0" applyFill="1" applyBorder="1" applyAlignment="1">
      <alignment wrapText="1"/>
    </xf>
    <xf numFmtId="0" fontId="0" fillId="2" borderId="6" xfId="0" applyFill="1" applyBorder="1" applyAlignment="1" applyProtection="1">
      <alignment wrapText="1"/>
      <protection locked="0"/>
    </xf>
    <xf numFmtId="164" fontId="2" fillId="7" borderId="7" xfId="0" applyNumberFormat="1" applyFont="1" applyFill="1" applyBorder="1"/>
    <xf numFmtId="3" fontId="0" fillId="2" borderId="4" xfId="0" applyNumberForma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164" fontId="0" fillId="4" borderId="4" xfId="0" applyNumberFormat="1" applyFill="1" applyBorder="1"/>
    <xf numFmtId="164" fontId="0" fillId="4" borderId="8" xfId="0" applyNumberFormat="1" applyFill="1" applyBorder="1"/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3" fontId="0" fillId="8" borderId="14" xfId="0" applyNumberFormat="1" applyFill="1" applyBorder="1" applyAlignment="1">
      <alignment horizontal="center"/>
    </xf>
    <xf numFmtId="3" fontId="0" fillId="8" borderId="15" xfId="0" applyNumberFormat="1" applyFill="1" applyBorder="1" applyAlignment="1">
      <alignment horizontal="center"/>
    </xf>
    <xf numFmtId="3" fontId="0" fillId="8" borderId="16" xfId="0" applyNumberFormat="1" applyFill="1" applyBorder="1" applyAlignment="1">
      <alignment horizontal="center"/>
    </xf>
    <xf numFmtId="3" fontId="0" fillId="8" borderId="17" xfId="0" applyNumberForma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0" fillId="8" borderId="18" xfId="0" applyNumberFormat="1" applyFill="1" applyBorder="1" applyAlignment="1">
      <alignment horizontal="center"/>
    </xf>
    <xf numFmtId="3" fontId="0" fillId="8" borderId="19" xfId="0" applyNumberFormat="1" applyFill="1" applyBorder="1" applyAlignment="1">
      <alignment horizontal="center"/>
    </xf>
    <xf numFmtId="3" fontId="0" fillId="8" borderId="20" xfId="0" applyNumberFormat="1" applyFill="1" applyBorder="1" applyAlignment="1">
      <alignment horizontal="center"/>
    </xf>
    <xf numFmtId="3" fontId="0" fillId="8" borderId="21" xfId="0" applyNumberForma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top"/>
    </xf>
    <xf numFmtId="0" fontId="2" fillId="6" borderId="31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/>
    </xf>
    <xf numFmtId="0" fontId="2" fillId="9" borderId="34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16.140625" style="0" customWidth="1"/>
    <col min="2" max="2" width="26.140625" style="0" customWidth="1"/>
    <col min="3" max="3" width="59.7109375" style="0" customWidth="1"/>
    <col min="4" max="4" width="71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4" t="s">
        <v>8</v>
      </c>
      <c r="B1" s="4"/>
    </row>
    <row r="2" ht="15">
      <c r="A2" s="5"/>
    </row>
    <row r="3" spans="1:4" ht="58.5" customHeight="1">
      <c r="A3" s="60" t="s">
        <v>16</v>
      </c>
      <c r="B3" s="60"/>
      <c r="C3" s="60"/>
      <c r="D3" s="60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65" t="s">
        <v>0</v>
      </c>
      <c r="B5" s="67" t="s">
        <v>1</v>
      </c>
      <c r="C5" s="68"/>
      <c r="D5" s="69" t="s">
        <v>2</v>
      </c>
      <c r="E5" s="10" t="s">
        <v>3</v>
      </c>
      <c r="F5" s="71" t="s">
        <v>11</v>
      </c>
      <c r="G5" s="63" t="s">
        <v>7</v>
      </c>
      <c r="H5" s="61" t="s">
        <v>10</v>
      </c>
      <c r="I5" s="61" t="s">
        <v>12</v>
      </c>
      <c r="J5" s="73" t="s">
        <v>13</v>
      </c>
    </row>
    <row r="6" spans="1:10" ht="15.75" thickBot="1">
      <c r="A6" s="66"/>
      <c r="B6" s="24" t="s">
        <v>4</v>
      </c>
      <c r="C6" s="24" t="s">
        <v>5</v>
      </c>
      <c r="D6" s="70"/>
      <c r="E6" s="25" t="s">
        <v>6</v>
      </c>
      <c r="F6" s="72"/>
      <c r="G6" s="64"/>
      <c r="H6" s="62"/>
      <c r="I6" s="62"/>
      <c r="J6" s="74"/>
    </row>
    <row r="7" spans="1:10" ht="15" customHeight="1">
      <c r="A7" s="75" t="s">
        <v>34</v>
      </c>
      <c r="B7" s="26" t="s">
        <v>21</v>
      </c>
      <c r="C7" s="50" t="s">
        <v>35</v>
      </c>
      <c r="D7" s="51"/>
      <c r="E7" s="38"/>
      <c r="F7" s="2"/>
      <c r="G7" s="11">
        <v>3</v>
      </c>
      <c r="H7" s="12">
        <f>F7*G7</f>
        <v>0</v>
      </c>
      <c r="I7" s="12">
        <f>J7-H7</f>
        <v>0</v>
      </c>
      <c r="J7" s="13">
        <f>H7*1.21</f>
        <v>0</v>
      </c>
    </row>
    <row r="8" spans="1:10" ht="26.45" customHeight="1">
      <c r="A8" s="76"/>
      <c r="B8" s="15" t="s">
        <v>22</v>
      </c>
      <c r="C8" s="16" t="s">
        <v>38</v>
      </c>
      <c r="D8" s="1"/>
      <c r="E8" s="39"/>
      <c r="F8" s="41"/>
      <c r="G8" s="42"/>
      <c r="H8" s="42"/>
      <c r="I8" s="42"/>
      <c r="J8" s="43"/>
    </row>
    <row r="9" spans="1:10" ht="31.15" customHeight="1">
      <c r="A9" s="76"/>
      <c r="B9" s="15" t="s">
        <v>33</v>
      </c>
      <c r="C9" s="16" t="s">
        <v>42</v>
      </c>
      <c r="D9" s="1"/>
      <c r="E9" s="39"/>
      <c r="F9" s="44"/>
      <c r="G9" s="45"/>
      <c r="H9" s="45"/>
      <c r="I9" s="45"/>
      <c r="J9" s="46"/>
    </row>
    <row r="10" spans="1:10" ht="15" customHeight="1">
      <c r="A10" s="76"/>
      <c r="B10" s="15" t="s">
        <v>23</v>
      </c>
      <c r="C10" s="17" t="s">
        <v>36</v>
      </c>
      <c r="D10" s="1"/>
      <c r="E10" s="39"/>
      <c r="F10" s="44"/>
      <c r="G10" s="45"/>
      <c r="H10" s="45"/>
      <c r="I10" s="45"/>
      <c r="J10" s="46"/>
    </row>
    <row r="11" spans="1:10" ht="45">
      <c r="A11" s="77"/>
      <c r="B11" s="15" t="s">
        <v>24</v>
      </c>
      <c r="C11" s="23" t="s">
        <v>92</v>
      </c>
      <c r="D11" s="1"/>
      <c r="E11" s="39"/>
      <c r="F11" s="44"/>
      <c r="G11" s="45"/>
      <c r="H11" s="45"/>
      <c r="I11" s="45"/>
      <c r="J11" s="46"/>
    </row>
    <row r="12" spans="1:10" ht="45">
      <c r="A12" s="77"/>
      <c r="B12" s="15" t="s">
        <v>25</v>
      </c>
      <c r="C12" s="23" t="s">
        <v>91</v>
      </c>
      <c r="D12" s="1"/>
      <c r="E12" s="39"/>
      <c r="F12" s="44"/>
      <c r="G12" s="45"/>
      <c r="H12" s="45"/>
      <c r="I12" s="45"/>
      <c r="J12" s="46"/>
    </row>
    <row r="13" spans="1:10" ht="15">
      <c r="A13" s="77"/>
      <c r="B13" s="15" t="s">
        <v>26</v>
      </c>
      <c r="C13" s="17" t="s">
        <v>37</v>
      </c>
      <c r="D13" s="1"/>
      <c r="E13" s="39"/>
      <c r="F13" s="44"/>
      <c r="G13" s="45"/>
      <c r="H13" s="45"/>
      <c r="I13" s="45"/>
      <c r="J13" s="46"/>
    </row>
    <row r="14" spans="1:10" ht="15">
      <c r="A14" s="77"/>
      <c r="B14" s="15" t="s">
        <v>20</v>
      </c>
      <c r="C14" s="17" t="s">
        <v>39</v>
      </c>
      <c r="D14" s="1"/>
      <c r="E14" s="39"/>
      <c r="F14" s="44"/>
      <c r="G14" s="45"/>
      <c r="H14" s="45"/>
      <c r="I14" s="45"/>
      <c r="J14" s="46"/>
    </row>
    <row r="15" spans="1:10" ht="69.75" customHeight="1">
      <c r="A15" s="77"/>
      <c r="B15" s="20" t="s">
        <v>27</v>
      </c>
      <c r="C15" s="21" t="s">
        <v>40</v>
      </c>
      <c r="D15" s="1"/>
      <c r="E15" s="39"/>
      <c r="F15" s="44"/>
      <c r="G15" s="45"/>
      <c r="H15" s="45"/>
      <c r="I15" s="45"/>
      <c r="J15" s="46"/>
    </row>
    <row r="16" spans="1:10" ht="16.15" customHeight="1">
      <c r="A16" s="77"/>
      <c r="B16" s="19" t="s">
        <v>28</v>
      </c>
      <c r="C16" s="16" t="s">
        <v>43</v>
      </c>
      <c r="D16" s="1"/>
      <c r="E16" s="39"/>
      <c r="F16" s="44"/>
      <c r="G16" s="45"/>
      <c r="H16" s="45"/>
      <c r="I16" s="45"/>
      <c r="J16" s="46"/>
    </row>
    <row r="17" spans="1:10" ht="15">
      <c r="A17" s="77"/>
      <c r="B17" s="15" t="s">
        <v>29</v>
      </c>
      <c r="C17" s="17" t="s">
        <v>44</v>
      </c>
      <c r="D17" s="1"/>
      <c r="E17" s="39"/>
      <c r="F17" s="44"/>
      <c r="G17" s="45"/>
      <c r="H17" s="45"/>
      <c r="I17" s="45"/>
      <c r="J17" s="46"/>
    </row>
    <row r="18" spans="1:10" ht="15">
      <c r="A18" s="77"/>
      <c r="B18" s="15" t="s">
        <v>19</v>
      </c>
      <c r="C18" s="18" t="s">
        <v>45</v>
      </c>
      <c r="D18" s="1"/>
      <c r="E18" s="39"/>
      <c r="F18" s="44"/>
      <c r="G18" s="45"/>
      <c r="H18" s="45"/>
      <c r="I18" s="45"/>
      <c r="J18" s="46"/>
    </row>
    <row r="19" spans="1:10" ht="15">
      <c r="A19" s="77"/>
      <c r="B19" s="22" t="s">
        <v>46</v>
      </c>
      <c r="C19" s="18" t="s">
        <v>47</v>
      </c>
      <c r="D19" s="1"/>
      <c r="E19" s="39"/>
      <c r="F19" s="44"/>
      <c r="G19" s="45"/>
      <c r="H19" s="45"/>
      <c r="I19" s="45"/>
      <c r="J19" s="46"/>
    </row>
    <row r="20" spans="1:10" ht="15">
      <c r="A20" s="77"/>
      <c r="B20" s="22" t="s">
        <v>48</v>
      </c>
      <c r="C20" s="23" t="s">
        <v>50</v>
      </c>
      <c r="D20" s="1"/>
      <c r="E20" s="39"/>
      <c r="F20" s="44"/>
      <c r="G20" s="45"/>
      <c r="H20" s="45"/>
      <c r="I20" s="45"/>
      <c r="J20" s="46"/>
    </row>
    <row r="21" spans="1:10" ht="15">
      <c r="A21" s="77"/>
      <c r="B21" s="15" t="s">
        <v>30</v>
      </c>
      <c r="C21" s="17" t="s">
        <v>51</v>
      </c>
      <c r="D21" s="1"/>
      <c r="E21" s="39"/>
      <c r="F21" s="44"/>
      <c r="G21" s="45"/>
      <c r="H21" s="45"/>
      <c r="I21" s="45"/>
      <c r="J21" s="46"/>
    </row>
    <row r="22" spans="1:10" ht="15">
      <c r="A22" s="78"/>
      <c r="B22" s="15" t="s">
        <v>32</v>
      </c>
      <c r="C22" s="17" t="s">
        <v>49</v>
      </c>
      <c r="D22" s="3"/>
      <c r="E22" s="39"/>
      <c r="F22" s="44"/>
      <c r="G22" s="45"/>
      <c r="H22" s="45"/>
      <c r="I22" s="45"/>
      <c r="J22" s="46"/>
    </row>
    <row r="23" spans="1:10" ht="63.75" customHeight="1">
      <c r="A23" s="78"/>
      <c r="B23" s="15" t="s">
        <v>31</v>
      </c>
      <c r="C23" s="16" t="s">
        <v>90</v>
      </c>
      <c r="D23" s="3"/>
      <c r="E23" s="39"/>
      <c r="F23" s="44"/>
      <c r="G23" s="45"/>
      <c r="H23" s="45"/>
      <c r="I23" s="45"/>
      <c r="J23" s="46"/>
    </row>
    <row r="24" spans="1:10" ht="34.15" customHeight="1">
      <c r="A24" s="78"/>
      <c r="B24" s="15" t="s">
        <v>53</v>
      </c>
      <c r="C24" s="16" t="s">
        <v>54</v>
      </c>
      <c r="D24" s="3"/>
      <c r="E24" s="39"/>
      <c r="F24" s="44"/>
      <c r="G24" s="45"/>
      <c r="H24" s="45"/>
      <c r="I24" s="45"/>
      <c r="J24" s="46"/>
    </row>
    <row r="25" spans="1:10" ht="15.75" thickBot="1">
      <c r="A25" s="79"/>
      <c r="B25" s="27" t="s">
        <v>18</v>
      </c>
      <c r="C25" s="28" t="s">
        <v>41</v>
      </c>
      <c r="D25" s="29"/>
      <c r="E25" s="40"/>
      <c r="F25" s="47"/>
      <c r="G25" s="48"/>
      <c r="H25" s="48"/>
      <c r="I25" s="48"/>
      <c r="J25" s="49"/>
    </row>
    <row r="26" spans="1:10" ht="15">
      <c r="A26" s="54" t="s">
        <v>55</v>
      </c>
      <c r="B26" s="26" t="s">
        <v>21</v>
      </c>
      <c r="C26" s="50" t="s">
        <v>56</v>
      </c>
      <c r="D26" s="51"/>
      <c r="E26" s="38"/>
      <c r="F26" s="2"/>
      <c r="G26" s="11">
        <v>3</v>
      </c>
      <c r="H26" s="12">
        <f>F26*G26</f>
        <v>0</v>
      </c>
      <c r="I26" s="12">
        <f>J26-H26</f>
        <v>0</v>
      </c>
      <c r="J26" s="13">
        <f>H26*1.21</f>
        <v>0</v>
      </c>
    </row>
    <row r="27" spans="1:10" ht="15">
      <c r="A27" s="55"/>
      <c r="B27" s="15" t="s">
        <v>57</v>
      </c>
      <c r="C27" s="16" t="s">
        <v>58</v>
      </c>
      <c r="D27" s="1"/>
      <c r="E27" s="39"/>
      <c r="F27" s="41"/>
      <c r="G27" s="42"/>
      <c r="H27" s="42"/>
      <c r="I27" s="42"/>
      <c r="J27" s="43"/>
    </row>
    <row r="28" spans="1:10" ht="15">
      <c r="A28" s="55"/>
      <c r="B28" s="15" t="s">
        <v>59</v>
      </c>
      <c r="C28" s="16" t="s">
        <v>60</v>
      </c>
      <c r="D28" s="1"/>
      <c r="E28" s="39"/>
      <c r="F28" s="44"/>
      <c r="G28" s="45"/>
      <c r="H28" s="45"/>
      <c r="I28" s="45"/>
      <c r="J28" s="46"/>
    </row>
    <row r="29" spans="1:10" ht="15">
      <c r="A29" s="55"/>
      <c r="B29" s="15" t="s">
        <v>61</v>
      </c>
      <c r="C29" s="17" t="s">
        <v>62</v>
      </c>
      <c r="D29" s="1"/>
      <c r="E29" s="39"/>
      <c r="F29" s="44"/>
      <c r="G29" s="45"/>
      <c r="H29" s="45"/>
      <c r="I29" s="45"/>
      <c r="J29" s="46"/>
    </row>
    <row r="30" spans="1:10" ht="15">
      <c r="A30" s="55"/>
      <c r="B30" s="15" t="s">
        <v>63</v>
      </c>
      <c r="C30" s="18" t="s">
        <v>64</v>
      </c>
      <c r="D30" s="1"/>
      <c r="E30" s="39"/>
      <c r="F30" s="44"/>
      <c r="G30" s="45"/>
      <c r="H30" s="45"/>
      <c r="I30" s="45"/>
      <c r="J30" s="46"/>
    </row>
    <row r="31" spans="1:10" ht="14.45" customHeight="1">
      <c r="A31" s="55"/>
      <c r="B31" s="15" t="s">
        <v>65</v>
      </c>
      <c r="C31" s="18" t="s">
        <v>66</v>
      </c>
      <c r="D31" s="1"/>
      <c r="E31" s="39"/>
      <c r="F31" s="44"/>
      <c r="G31" s="45"/>
      <c r="H31" s="45"/>
      <c r="I31" s="45"/>
      <c r="J31" s="46"/>
    </row>
    <row r="32" spans="1:10" ht="16.15" customHeight="1">
      <c r="A32" s="55"/>
      <c r="B32" s="15" t="s">
        <v>67</v>
      </c>
      <c r="C32" s="17" t="s">
        <v>68</v>
      </c>
      <c r="D32" s="1"/>
      <c r="E32" s="39"/>
      <c r="F32" s="44"/>
      <c r="G32" s="45"/>
      <c r="H32" s="45"/>
      <c r="I32" s="45"/>
      <c r="J32" s="46"/>
    </row>
    <row r="33" spans="1:10" ht="15">
      <c r="A33" s="55"/>
      <c r="B33" s="15" t="s">
        <v>69</v>
      </c>
      <c r="C33" s="17" t="s">
        <v>70</v>
      </c>
      <c r="D33" s="1"/>
      <c r="E33" s="39"/>
      <c r="F33" s="44"/>
      <c r="G33" s="45"/>
      <c r="H33" s="45"/>
      <c r="I33" s="45"/>
      <c r="J33" s="46"/>
    </row>
    <row r="34" spans="1:10" ht="15.75" thickBot="1">
      <c r="A34" s="56"/>
      <c r="B34" s="27" t="s">
        <v>18</v>
      </c>
      <c r="C34" s="28" t="s">
        <v>71</v>
      </c>
      <c r="D34" s="29"/>
      <c r="E34" s="40"/>
      <c r="F34" s="47"/>
      <c r="G34" s="48"/>
      <c r="H34" s="48"/>
      <c r="I34" s="48"/>
      <c r="J34" s="49"/>
    </row>
    <row r="35" spans="1:10" ht="15">
      <c r="A35" s="54" t="s">
        <v>72</v>
      </c>
      <c r="B35" s="26" t="s">
        <v>21</v>
      </c>
      <c r="C35" s="50" t="s">
        <v>73</v>
      </c>
      <c r="D35" s="51"/>
      <c r="E35" s="38"/>
      <c r="F35" s="31"/>
      <c r="G35" s="32">
        <v>3</v>
      </c>
      <c r="H35" s="33">
        <f>F35*G35</f>
        <v>0</v>
      </c>
      <c r="I35" s="33">
        <f>J35-H35</f>
        <v>0</v>
      </c>
      <c r="J35" s="34">
        <f>H35*1.21</f>
        <v>0</v>
      </c>
    </row>
    <row r="36" spans="1:10" ht="15">
      <c r="A36" s="55"/>
      <c r="B36" s="20" t="s">
        <v>74</v>
      </c>
      <c r="C36" s="21" t="s">
        <v>75</v>
      </c>
      <c r="D36" s="1"/>
      <c r="E36" s="39"/>
      <c r="F36" s="44"/>
      <c r="G36" s="45"/>
      <c r="H36" s="45"/>
      <c r="I36" s="45"/>
      <c r="J36" s="46"/>
    </row>
    <row r="37" spans="1:10" ht="15">
      <c r="A37" s="55"/>
      <c r="B37" s="19" t="s">
        <v>76</v>
      </c>
      <c r="C37" s="16" t="s">
        <v>77</v>
      </c>
      <c r="D37" s="1"/>
      <c r="E37" s="39"/>
      <c r="F37" s="44"/>
      <c r="G37" s="45"/>
      <c r="H37" s="45"/>
      <c r="I37" s="45"/>
      <c r="J37" s="46"/>
    </row>
    <row r="38" spans="1:10" ht="15">
      <c r="A38" s="55"/>
      <c r="B38" s="15" t="s">
        <v>57</v>
      </c>
      <c r="C38" s="17" t="s">
        <v>78</v>
      </c>
      <c r="D38" s="1"/>
      <c r="E38" s="39"/>
      <c r="F38" s="44"/>
      <c r="G38" s="45"/>
      <c r="H38" s="45"/>
      <c r="I38" s="45"/>
      <c r="J38" s="46"/>
    </row>
    <row r="39" spans="1:10" ht="15">
      <c r="A39" s="55"/>
      <c r="B39" s="15" t="s">
        <v>79</v>
      </c>
      <c r="C39" s="18" t="s">
        <v>80</v>
      </c>
      <c r="D39" s="1"/>
      <c r="E39" s="39"/>
      <c r="F39" s="44"/>
      <c r="G39" s="45"/>
      <c r="H39" s="45"/>
      <c r="I39" s="45"/>
      <c r="J39" s="46"/>
    </row>
    <row r="40" spans="1:10" ht="15">
      <c r="A40" s="55"/>
      <c r="B40" s="22" t="s">
        <v>81</v>
      </c>
      <c r="C40" s="18" t="s">
        <v>82</v>
      </c>
      <c r="D40" s="1"/>
      <c r="E40" s="39"/>
      <c r="F40" s="44"/>
      <c r="G40" s="45"/>
      <c r="H40" s="45"/>
      <c r="I40" s="45"/>
      <c r="J40" s="46"/>
    </row>
    <row r="41" spans="1:10" ht="15">
      <c r="A41" s="55"/>
      <c r="B41" s="22" t="s">
        <v>83</v>
      </c>
      <c r="C41" s="23" t="s">
        <v>84</v>
      </c>
      <c r="D41" s="1"/>
      <c r="E41" s="39"/>
      <c r="F41" s="44"/>
      <c r="G41" s="45"/>
      <c r="H41" s="45"/>
      <c r="I41" s="45"/>
      <c r="J41" s="46"/>
    </row>
    <row r="42" spans="1:10" ht="15">
      <c r="A42" s="55"/>
      <c r="B42" s="15" t="s">
        <v>85</v>
      </c>
      <c r="C42" s="17" t="s">
        <v>86</v>
      </c>
      <c r="D42" s="1"/>
      <c r="E42" s="39"/>
      <c r="F42" s="44"/>
      <c r="G42" s="45"/>
      <c r="H42" s="45"/>
      <c r="I42" s="45"/>
      <c r="J42" s="46"/>
    </row>
    <row r="43" spans="1:10" ht="15">
      <c r="A43" s="55"/>
      <c r="B43" s="15" t="s">
        <v>87</v>
      </c>
      <c r="C43" s="17" t="s">
        <v>88</v>
      </c>
      <c r="D43" s="3"/>
      <c r="E43" s="39"/>
      <c r="F43" s="44"/>
      <c r="G43" s="45"/>
      <c r="H43" s="45"/>
      <c r="I43" s="45"/>
      <c r="J43" s="46"/>
    </row>
    <row r="44" spans="1:10" ht="15">
      <c r="A44" s="55"/>
      <c r="B44" s="15" t="s">
        <v>69</v>
      </c>
      <c r="C44" s="17" t="s">
        <v>70</v>
      </c>
      <c r="D44" s="3"/>
      <c r="E44" s="39"/>
      <c r="F44" s="44"/>
      <c r="G44" s="45"/>
      <c r="H44" s="45"/>
      <c r="I44" s="45"/>
      <c r="J44" s="46"/>
    </row>
    <row r="45" spans="1:10" ht="15.75" thickBot="1">
      <c r="A45" s="56"/>
      <c r="B45" s="27" t="s">
        <v>18</v>
      </c>
      <c r="C45" s="28" t="s">
        <v>89</v>
      </c>
      <c r="D45" s="29"/>
      <c r="E45" s="40"/>
      <c r="F45" s="47"/>
      <c r="G45" s="48"/>
      <c r="H45" s="48"/>
      <c r="I45" s="48"/>
      <c r="J45" s="49"/>
    </row>
    <row r="46" spans="1:10" ht="15.75" thickBot="1">
      <c r="A46" s="6"/>
      <c r="B46" s="7"/>
      <c r="C46" s="7"/>
      <c r="D46" s="7"/>
      <c r="E46" s="7"/>
      <c r="F46" s="52" t="s">
        <v>9</v>
      </c>
      <c r="G46" s="53"/>
      <c r="H46" s="30">
        <f>SUM(H7:H45)</f>
        <v>0</v>
      </c>
      <c r="I46" s="30">
        <f>SUM(I7:I45)</f>
        <v>0</v>
      </c>
      <c r="J46" s="30">
        <f>SUM(J7:J45)</f>
        <v>0</v>
      </c>
    </row>
    <row r="47" spans="1:10" ht="15">
      <c r="A47" s="57" t="s">
        <v>15</v>
      </c>
      <c r="B47" s="58"/>
      <c r="C47" s="58"/>
      <c r="D47" s="59"/>
      <c r="E47" s="7"/>
      <c r="F47" s="8"/>
      <c r="H47" s="14"/>
      <c r="I47" s="14"/>
      <c r="J47" s="14"/>
    </row>
    <row r="48" spans="1:4" ht="15">
      <c r="A48" s="35" t="s">
        <v>14</v>
      </c>
      <c r="B48" s="36"/>
      <c r="C48" s="37"/>
      <c r="D48" s="1" t="s">
        <v>52</v>
      </c>
    </row>
    <row r="49" spans="1:4" ht="15">
      <c r="A49" s="35" t="s">
        <v>17</v>
      </c>
      <c r="B49" s="36"/>
      <c r="C49" s="37"/>
      <c r="D49" s="1" t="s">
        <v>52</v>
      </c>
    </row>
  </sheetData>
  <sheetProtection formatColumns="0" formatRows="0" selectLockedCells="1"/>
  <mergeCells count="25">
    <mergeCell ref="C7:D7"/>
    <mergeCell ref="A26:A34"/>
    <mergeCell ref="J5:J6"/>
    <mergeCell ref="A7:A25"/>
    <mergeCell ref="E7:E25"/>
    <mergeCell ref="A3:D3"/>
    <mergeCell ref="I5:I6"/>
    <mergeCell ref="G5:G6"/>
    <mergeCell ref="H5:H6"/>
    <mergeCell ref="A5:A6"/>
    <mergeCell ref="B5:C5"/>
    <mergeCell ref="D5:D6"/>
    <mergeCell ref="F5:F6"/>
    <mergeCell ref="A49:C49"/>
    <mergeCell ref="E26:E34"/>
    <mergeCell ref="E35:E45"/>
    <mergeCell ref="F8:J25"/>
    <mergeCell ref="F27:J34"/>
    <mergeCell ref="F36:J45"/>
    <mergeCell ref="C35:D35"/>
    <mergeCell ref="C26:D26"/>
    <mergeCell ref="F46:G46"/>
    <mergeCell ref="A35:A45"/>
    <mergeCell ref="A47:D47"/>
    <mergeCell ref="A48:C4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2023-06-19T12:57:55Z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5bc34f4c-c7e4-4285-b904-b06798ddcb4e</vt:lpwstr>
  </property>
</Properties>
</file>