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Z:\2023\DNS_2023\1_Monitory,PC,přísl.,sítě (31.08.2023)\1_PC\1032023 Dodávka PC pro PEF\"/>
    </mc:Choice>
  </mc:AlternateContent>
  <xr:revisionPtr revIDLastSave="0" documentId="13_ncr:1_{794102B1-2184-442D-BA90-7A121E0B312A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TP" sheetId="2" r:id="rId1"/>
  </sheets>
  <definedNames>
    <definedName name="_xlnm._FilterDatabase" localSheetId="0" hidden="1">TP!$G$7:$G$22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H22" i="2" s="1"/>
  <c r="J8" i="2" l="1"/>
  <c r="I8" i="2" l="1"/>
  <c r="I22" i="2" s="1"/>
  <c r="J22" i="2"/>
</calcChain>
</file>

<file path=xl/sharedStrings.xml><?xml version="1.0" encoding="utf-8"?>
<sst xmlns="http://schemas.openxmlformats.org/spreadsheetml/2006/main" count="53" uniqueCount="50">
  <si>
    <t>Technické požadavky</t>
  </si>
  <si>
    <t>NÁZEV</t>
  </si>
  <si>
    <t>POŽADOVANÉ PAMAMETRY</t>
  </si>
  <si>
    <t>KONKRÉTNÍ PARAMETRY NABÍZENÉHO ZAŘÍZENÍ</t>
  </si>
  <si>
    <t>NABÍZENÉ ZAŘÍZENÍ</t>
  </si>
  <si>
    <t>Jednotková cena  Kč bez DPH</t>
  </si>
  <si>
    <t>Kusy</t>
  </si>
  <si>
    <t xml:space="preserve"> Cena v Kč bez DPH celkem</t>
  </si>
  <si>
    <t>Částka DPH v Kč</t>
  </si>
  <si>
    <t>Cena v Kč včetně DPH celkem</t>
  </si>
  <si>
    <t>PARAMETR</t>
  </si>
  <si>
    <t>POŽADOVANÁ HODNOTA</t>
  </si>
  <si>
    <t>(VÝROBCE A PŘESNÝ TYP)</t>
  </si>
  <si>
    <t>Stolní PC učebny</t>
  </si>
  <si>
    <t>Příslušenství</t>
  </si>
  <si>
    <t>CPU</t>
  </si>
  <si>
    <t>GPU</t>
  </si>
  <si>
    <t>RAM</t>
  </si>
  <si>
    <t>min. 16GB, DDR4, min. frekvence 3200MHz</t>
  </si>
  <si>
    <t>SSD</t>
  </si>
  <si>
    <t>min. 512GB SSD,  M.2 PCIe/NVMe</t>
  </si>
  <si>
    <t>Porty přední panel</t>
  </si>
  <si>
    <t>min 2× USB 3.2, min 1× kombinovaný konektor sluchátek/mikrofonu</t>
  </si>
  <si>
    <t>Porty zadní panel</t>
  </si>
  <si>
    <t>min. 1xHDMI 2.0, min 2× DisplayPort 1.4, min 2× USB 3.2, 2xUSB 2.0, 1xRJ45 (min. 1Gb ethernet)</t>
  </si>
  <si>
    <t>síťová konektivita</t>
  </si>
  <si>
    <t>min. 1x (RJ45) podpora PXE a WOL, min BlueTooth verze min. v5.2, WiFi 6</t>
  </si>
  <si>
    <t>vlastnosti BIOSu/UEFI</t>
  </si>
  <si>
    <t>replikace nastavení nebo možnost automatizované správy nastavení možnost uzamčení, možnost vyvolání boot menu po startu</t>
  </si>
  <si>
    <t>operační systém</t>
  </si>
  <si>
    <t>form factor</t>
  </si>
  <si>
    <t>mini, možnost zamčení kensingtonem (nesmí být nano)</t>
  </si>
  <si>
    <t>záruka</t>
  </si>
  <si>
    <t xml:space="preserve">min. 60 měsíců </t>
  </si>
  <si>
    <t xml:space="preserve">Rozmněry </t>
  </si>
  <si>
    <t xml:space="preserve">max 19 × 18 × 4 cm </t>
  </si>
  <si>
    <t>napájecí zdroj</t>
  </si>
  <si>
    <t>Celkem Kč:</t>
  </si>
  <si>
    <t>VŠEOBECNÉ POŽADAVKY</t>
  </si>
  <si>
    <t>Zachování totožné (nebo lepší) hardwarové konfigurace v rámci záručních oprav</t>
  </si>
  <si>
    <t>ANO / NE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</si>
  <si>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</si>
  <si>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</si>
  <si>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Všechna dodaná zařízení a příslušenství musí být plně kompatibilní</t>
  </si>
  <si>
    <t>PassMark - CPU Mark min. 17 000 (hodnota ke dni podání nabídky - doložte alespoň PrtScr z webového provnávače CPU - https://www.cpubenchmark.net/), min. 6 fyzická jádra CPU, podpora Intel-VT nebo AMD-V</t>
  </si>
  <si>
    <t>PassMark - GPU Mark min. 1700 (hodnota ke dni podání nabídky - doložte alespoň PrtScr z webového provnávače CPU - https://www.videocardbenchmark.net/)</t>
  </si>
  <si>
    <t>Drátová klávesnice (standardní rozložení kláves, s podporou CZ a ENG, odolná proti rozlití tekutiny) a drátová myš s min. 2 tlačítky a kolečkem. V provedení s USB konektorem.</t>
  </si>
  <si>
    <t>předinstalovaný OEM operační systém Windows (nutné jako podkladová licence pro Campus Agreement) splňující platné podmínky programu Microsoft Campus Agreement pro vysoké školy v době podání nabídky</t>
  </si>
  <si>
    <t>Dodavatel musí vyplnit všechna žlutě podbarvená pole. Dodavatel musí rovněž uvést i nabídkovou cenu za 1 kus položky.</t>
  </si>
  <si>
    <t>max. 90 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</si>
</sst>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_K_č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color theme="1"/>
      <name val="Calibri"/>
      <family val="2"/>
      <charset val="238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rgb="FF000000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3" fontId="1" fillId="0" borderId="0" xfId="0" applyNumberFormat="1" applyFont="1"/>
    <xf numFmtId="0" fontId="1" fillId="4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vertical="top"/>
    </xf>
    <xf numFmtId="165" fontId="1" fillId="0" borderId="0" xfId="0" applyNumberFormat="1" applyFont="1"/>
    <xf numFmtId="0" fontId="1" fillId="5" borderId="9" xfId="0" applyFont="1" applyFill="1" applyBorder="1" applyAlignment="1">
      <alignment horizontal="center" vertical="top"/>
    </xf>
    <xf numFmtId="0" fontId="0" fillId="3" borderId="18" xfId="0" applyFill="1" applyBorder="1" applyAlignment="1" applyProtection="1">
      <alignment wrapText="1"/>
      <protection locked="0"/>
    </xf>
    <xf numFmtId="0" fontId="0" fillId="3" borderId="18" xfId="0" applyFill="1" applyBorder="1" applyAlignment="1" applyProtection="1">
      <alignment vertical="center" wrapText="1"/>
      <protection locked="0"/>
    </xf>
    <xf numFmtId="0" fontId="0" fillId="3" borderId="20" xfId="0" applyFill="1" applyBorder="1" applyAlignment="1" applyProtection="1">
      <alignment wrapText="1"/>
      <protection locked="0"/>
    </xf>
    <xf numFmtId="0" fontId="0" fillId="0" borderId="1" xfId="0" applyBorder="1" applyAlignment="1">
      <alignment vertic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8" fillId="0" borderId="1" xfId="0" applyFont="1" applyBorder="1" applyAlignment="1">
      <alignment vertical="center"/>
    </xf>
    <xf numFmtId="0" fontId="8" fillId="10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5" fillId="0" borderId="24" xfId="0" applyFont="1" applyBorder="1" applyAlignment="1">
      <alignment vertical="center"/>
    </xf>
    <xf numFmtId="0" fontId="6" fillId="9" borderId="24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6" fillId="9" borderId="1" xfId="0" applyFont="1" applyFill="1" applyBorder="1" applyAlignment="1">
      <alignment vertical="center" wrapText="1"/>
    </xf>
    <xf numFmtId="164" fontId="0" fillId="7" borderId="25" xfId="0" applyNumberFormat="1" applyFill="1" applyBorder="1"/>
    <xf numFmtId="0" fontId="1" fillId="0" borderId="27" xfId="0" applyFont="1" applyBorder="1" applyAlignment="1">
      <alignment horizontal="right"/>
    </xf>
    <xf numFmtId="0" fontId="0" fillId="0" borderId="28" xfId="0" applyBorder="1"/>
    <xf numFmtId="164" fontId="1" fillId="0" borderId="29" xfId="0" applyNumberFormat="1" applyFont="1" applyBorder="1"/>
    <xf numFmtId="164" fontId="1" fillId="0" borderId="30" xfId="0" applyNumberFormat="1" applyFont="1" applyBorder="1"/>
    <xf numFmtId="164" fontId="0" fillId="7" borderId="32" xfId="0" applyNumberFormat="1" applyFill="1" applyBorder="1"/>
    <xf numFmtId="0" fontId="8" fillId="0" borderId="29" xfId="0" applyFont="1" applyBorder="1" applyAlignment="1">
      <alignment vertical="center"/>
    </xf>
    <xf numFmtId="0" fontId="8" fillId="10" borderId="29" xfId="0" applyFont="1" applyFill="1" applyBorder="1" applyAlignment="1">
      <alignment wrapText="1"/>
    </xf>
    <xf numFmtId="0" fontId="0" fillId="3" borderId="35" xfId="0" applyFill="1" applyBorder="1" applyAlignment="1" applyProtection="1">
      <alignment wrapText="1"/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36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37" xfId="0" applyFill="1" applyBorder="1" applyAlignment="1" applyProtection="1">
      <alignment wrapText="1"/>
      <protection locked="0"/>
    </xf>
    <xf numFmtId="0" fontId="0" fillId="7" borderId="41" xfId="0" applyFill="1" applyBorder="1" applyAlignment="1">
      <alignment horizontal="center"/>
    </xf>
    <xf numFmtId="3" fontId="0" fillId="3" borderId="26" xfId="0" applyNumberFormat="1" applyFill="1" applyBorder="1" applyProtection="1">
      <protection locked="0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" fillId="4" borderId="9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top"/>
    </xf>
    <xf numFmtId="0" fontId="1" fillId="4" borderId="12" xfId="0" applyFont="1" applyFill="1" applyBorder="1" applyAlignment="1">
      <alignment horizontal="center" vertical="top"/>
    </xf>
    <xf numFmtId="0" fontId="1" fillId="4" borderId="9" xfId="0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1" fillId="5" borderId="10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1" fillId="5" borderId="9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 wrapText="1"/>
    </xf>
    <xf numFmtId="0" fontId="0" fillId="2" borderId="19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0" fillId="2" borderId="21" xfId="0" applyFill="1" applyBorder="1" applyAlignment="1">
      <alignment horizontal="left" vertical="top" wrapText="1"/>
    </xf>
    <xf numFmtId="0" fontId="0" fillId="2" borderId="22" xfId="0" applyFill="1" applyBorder="1" applyAlignment="1">
      <alignment horizontal="left" vertical="top" wrapText="1"/>
    </xf>
    <xf numFmtId="0" fontId="0" fillId="2" borderId="23" xfId="0" applyFill="1" applyBorder="1" applyAlignment="1">
      <alignment horizontal="left" vertical="top" wrapText="1"/>
    </xf>
    <xf numFmtId="0" fontId="1" fillId="4" borderId="15" xfId="0" applyFont="1" applyFill="1" applyBorder="1" applyAlignment="1">
      <alignment horizontal="left"/>
    </xf>
    <xf numFmtId="0" fontId="1" fillId="4" borderId="16" xfId="0" applyFont="1" applyFill="1" applyBorder="1" applyAlignment="1">
      <alignment horizontal="left"/>
    </xf>
    <xf numFmtId="0" fontId="1" fillId="4" borderId="17" xfId="0" applyFont="1" applyFill="1" applyBorder="1" applyAlignment="1">
      <alignment horizontal="left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0" fillId="3" borderId="38" xfId="0" applyFill="1" applyBorder="1" applyAlignment="1" applyProtection="1">
      <alignment horizontal="left" vertical="top" wrapText="1"/>
      <protection locked="0"/>
    </xf>
    <xf numFmtId="0" fontId="0" fillId="3" borderId="39" xfId="0" applyFill="1" applyBorder="1" applyAlignment="1" applyProtection="1">
      <alignment horizontal="left" vertical="top" wrapText="1"/>
      <protection locked="0"/>
    </xf>
    <xf numFmtId="0" fontId="0" fillId="3" borderId="40" xfId="0" applyFill="1" applyBorder="1" applyAlignment="1" applyProtection="1">
      <alignment horizontal="left" vertical="top" wrapText="1"/>
      <protection locked="0"/>
    </xf>
    <xf numFmtId="0" fontId="1" fillId="6" borderId="31" xfId="0" applyFont="1" applyFill="1" applyBorder="1" applyAlignment="1">
      <alignment horizontal="left" vertical="top" wrapText="1"/>
    </xf>
    <xf numFmtId="0" fontId="1" fillId="6" borderId="33" xfId="0" applyFont="1" applyFill="1" applyBorder="1" applyAlignment="1">
      <alignment horizontal="left" vertical="top" wrapText="1"/>
    </xf>
    <xf numFmtId="0" fontId="1" fillId="6" borderId="33" xfId="0" applyFont="1" applyFill="1" applyBorder="1" applyAlignment="1">
      <alignment horizontal="left" vertical="top"/>
    </xf>
    <xf numFmtId="0" fontId="1" fillId="6" borderId="27" xfId="0" applyFont="1" applyFill="1" applyBorder="1" applyAlignment="1">
      <alignment horizontal="left" vertical="top"/>
    </xf>
    <xf numFmtId="3" fontId="0" fillId="8" borderId="0" xfId="0" applyNumberFormat="1" applyFill="1" applyBorder="1" applyAlignment="1" applyProtection="1">
      <alignment horizontal="center"/>
      <protection locked="0"/>
    </xf>
    <xf numFmtId="3" fontId="0" fillId="8" borderId="11" xfId="0" applyNumberFormat="1" applyFill="1" applyBorder="1" applyAlignment="1" applyProtection="1">
      <alignment horizontal="center"/>
      <protection locked="0"/>
    </xf>
    <xf numFmtId="3" fontId="0" fillId="8" borderId="28" xfId="0" applyNumberFormat="1" applyFill="1" applyBorder="1" applyAlignment="1" applyProtection="1">
      <alignment horizontal="center"/>
      <protection locked="0"/>
    </xf>
    <xf numFmtId="3" fontId="0" fillId="8" borderId="34" xfId="0" applyNumberFormat="1" applyFill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7"/>
  <sheetViews>
    <sheetView tabSelected="1" zoomScale="80" zoomScaleNormal="80" zoomScaleSheetLayoutView="85" zoomScalePageLayoutView="55" workbookViewId="0">
      <selection activeCell="C21" sqref="C21"/>
    </sheetView>
  </sheetViews>
  <sheetFormatPr defaultColWidth="8.88671875" defaultRowHeight="14.4" x14ac:dyDescent="0.3"/>
  <cols>
    <col min="1" max="1" width="17.5546875" customWidth="1"/>
    <col min="2" max="2" width="22.5546875" customWidth="1"/>
    <col min="3" max="3" width="77.21875" customWidth="1"/>
    <col min="4" max="4" width="74.33203125" customWidth="1"/>
    <col min="5" max="5" width="23.88671875" bestFit="1" customWidth="1"/>
    <col min="6" max="6" width="13.33203125" customWidth="1"/>
    <col min="7" max="7" width="5.109375" bestFit="1" customWidth="1"/>
    <col min="8" max="8" width="13" customWidth="1"/>
    <col min="9" max="10" width="15.6640625" customWidth="1"/>
  </cols>
  <sheetData>
    <row r="1" spans="1:10" ht="18" x14ac:dyDescent="0.3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x14ac:dyDescent="0.3">
      <c r="A2" s="1"/>
    </row>
    <row r="3" spans="1:10" ht="15.75" customHeight="1" x14ac:dyDescent="0.3">
      <c r="A3" s="39" t="s">
        <v>48</v>
      </c>
      <c r="B3" s="39"/>
      <c r="C3" s="39"/>
      <c r="D3" s="39"/>
      <c r="E3" s="39"/>
      <c r="F3" s="39"/>
      <c r="G3" s="39"/>
      <c r="H3" s="39"/>
      <c r="I3" s="39"/>
      <c r="J3" s="39"/>
    </row>
    <row r="4" spans="1:10" x14ac:dyDescent="0.3">
      <c r="A4" s="1"/>
    </row>
    <row r="5" spans="1:10" ht="15" thickBot="1" x14ac:dyDescent="0.35">
      <c r="A5" s="2"/>
      <c r="B5" s="3"/>
      <c r="C5" s="3"/>
      <c r="D5" s="3"/>
      <c r="E5" s="3"/>
      <c r="F5" s="4"/>
      <c r="H5" s="5"/>
    </row>
    <row r="6" spans="1:10" ht="15" customHeight="1" x14ac:dyDescent="0.3">
      <c r="A6" s="44" t="s">
        <v>1</v>
      </c>
      <c r="B6" s="46" t="s">
        <v>2</v>
      </c>
      <c r="C6" s="47"/>
      <c r="D6" s="48" t="s">
        <v>3</v>
      </c>
      <c r="E6" s="9" t="s">
        <v>4</v>
      </c>
      <c r="F6" s="50" t="s">
        <v>5</v>
      </c>
      <c r="G6" s="40" t="s">
        <v>6</v>
      </c>
      <c r="H6" s="42" t="s">
        <v>7</v>
      </c>
      <c r="I6" s="42" t="s">
        <v>8</v>
      </c>
      <c r="J6" s="61" t="s">
        <v>9</v>
      </c>
    </row>
    <row r="7" spans="1:10" ht="15" thickBot="1" x14ac:dyDescent="0.35">
      <c r="A7" s="45"/>
      <c r="B7" s="6" t="s">
        <v>10</v>
      </c>
      <c r="C7" s="6" t="s">
        <v>11</v>
      </c>
      <c r="D7" s="49"/>
      <c r="E7" s="7" t="s">
        <v>12</v>
      </c>
      <c r="F7" s="51"/>
      <c r="G7" s="41"/>
      <c r="H7" s="43"/>
      <c r="I7" s="43"/>
      <c r="J7" s="62"/>
    </row>
    <row r="8" spans="1:10" ht="29.4" thickBot="1" x14ac:dyDescent="0.35">
      <c r="A8" s="66" t="s">
        <v>13</v>
      </c>
      <c r="B8" s="13" t="s">
        <v>14</v>
      </c>
      <c r="C8" s="18" t="s">
        <v>46</v>
      </c>
      <c r="D8" s="31"/>
      <c r="E8" s="63"/>
      <c r="F8" s="37"/>
      <c r="G8" s="36">
        <v>21</v>
      </c>
      <c r="H8" s="23">
        <f>F8*G8</f>
        <v>0</v>
      </c>
      <c r="I8" s="23">
        <f>J8-H8</f>
        <v>0</v>
      </c>
      <c r="J8" s="28">
        <f>H8*1.21</f>
        <v>0</v>
      </c>
    </row>
    <row r="9" spans="1:10" ht="43.2" x14ac:dyDescent="0.3">
      <c r="A9" s="67"/>
      <c r="B9" s="13" t="s">
        <v>15</v>
      </c>
      <c r="C9" s="15" t="s">
        <v>44</v>
      </c>
      <c r="D9" s="32"/>
      <c r="E9" s="64"/>
      <c r="F9" s="70"/>
      <c r="G9" s="70"/>
      <c r="H9" s="70"/>
      <c r="I9" s="70"/>
      <c r="J9" s="71"/>
    </row>
    <row r="10" spans="1:10" ht="30.6" customHeight="1" x14ac:dyDescent="0.3">
      <c r="A10" s="67"/>
      <c r="B10" s="13" t="s">
        <v>16</v>
      </c>
      <c r="C10" s="15" t="s">
        <v>45</v>
      </c>
      <c r="D10" s="33"/>
      <c r="E10" s="64"/>
      <c r="F10" s="70"/>
      <c r="G10" s="70"/>
      <c r="H10" s="70"/>
      <c r="I10" s="70"/>
      <c r="J10" s="71"/>
    </row>
    <row r="11" spans="1:10" ht="15" customHeight="1" x14ac:dyDescent="0.3">
      <c r="A11" s="68"/>
      <c r="B11" s="13" t="s">
        <v>17</v>
      </c>
      <c r="C11" s="14" t="s">
        <v>18</v>
      </c>
      <c r="D11" s="33"/>
      <c r="E11" s="64"/>
      <c r="F11" s="70"/>
      <c r="G11" s="70"/>
      <c r="H11" s="70"/>
      <c r="I11" s="70"/>
      <c r="J11" s="71"/>
    </row>
    <row r="12" spans="1:10" x14ac:dyDescent="0.3">
      <c r="A12" s="68"/>
      <c r="B12" s="13" t="s">
        <v>19</v>
      </c>
      <c r="C12" s="15" t="s">
        <v>20</v>
      </c>
      <c r="D12" s="33"/>
      <c r="E12" s="64"/>
      <c r="F12" s="70"/>
      <c r="G12" s="70"/>
      <c r="H12" s="70"/>
      <c r="I12" s="70"/>
      <c r="J12" s="71"/>
    </row>
    <row r="13" spans="1:10" x14ac:dyDescent="0.3">
      <c r="A13" s="68"/>
      <c r="B13" s="13" t="s">
        <v>21</v>
      </c>
      <c r="C13" s="15" t="s">
        <v>22</v>
      </c>
      <c r="D13" s="33"/>
      <c r="E13" s="64"/>
      <c r="F13" s="70"/>
      <c r="G13" s="70"/>
      <c r="H13" s="70"/>
      <c r="I13" s="70"/>
      <c r="J13" s="71"/>
    </row>
    <row r="14" spans="1:10" x14ac:dyDescent="0.3">
      <c r="A14" s="68"/>
      <c r="B14" s="13" t="s">
        <v>23</v>
      </c>
      <c r="C14" s="15" t="s">
        <v>24</v>
      </c>
      <c r="D14" s="33"/>
      <c r="E14" s="64"/>
      <c r="F14" s="70"/>
      <c r="G14" s="70"/>
      <c r="H14" s="70"/>
      <c r="I14" s="70"/>
      <c r="J14" s="71"/>
    </row>
    <row r="15" spans="1:10" x14ac:dyDescent="0.3">
      <c r="A15" s="68"/>
      <c r="B15" s="13" t="s">
        <v>25</v>
      </c>
      <c r="C15" s="15" t="s">
        <v>26</v>
      </c>
      <c r="D15" s="33"/>
      <c r="E15" s="64"/>
      <c r="F15" s="70"/>
      <c r="G15" s="70"/>
      <c r="H15" s="70"/>
      <c r="I15" s="70"/>
      <c r="J15" s="71"/>
    </row>
    <row r="16" spans="1:10" ht="28.8" x14ac:dyDescent="0.3">
      <c r="A16" s="68"/>
      <c r="B16" s="13" t="s">
        <v>27</v>
      </c>
      <c r="C16" s="15" t="s">
        <v>28</v>
      </c>
      <c r="D16" s="33"/>
      <c r="E16" s="64"/>
      <c r="F16" s="70"/>
      <c r="G16" s="70"/>
      <c r="H16" s="70"/>
      <c r="I16" s="70"/>
      <c r="J16" s="71"/>
    </row>
    <row r="17" spans="1:10" ht="43.2" x14ac:dyDescent="0.3">
      <c r="A17" s="68"/>
      <c r="B17" s="13" t="s">
        <v>29</v>
      </c>
      <c r="C17" s="15" t="s">
        <v>47</v>
      </c>
      <c r="D17" s="33"/>
      <c r="E17" s="64"/>
      <c r="F17" s="70"/>
      <c r="G17" s="70"/>
      <c r="H17" s="70"/>
      <c r="I17" s="70"/>
      <c r="J17" s="71"/>
    </row>
    <row r="18" spans="1:10" x14ac:dyDescent="0.3">
      <c r="A18" s="68"/>
      <c r="B18" s="16" t="s">
        <v>30</v>
      </c>
      <c r="C18" s="17" t="s">
        <v>31</v>
      </c>
      <c r="D18" s="33"/>
      <c r="E18" s="64"/>
      <c r="F18" s="70"/>
      <c r="G18" s="70"/>
      <c r="H18" s="70"/>
      <c r="I18" s="70"/>
      <c r="J18" s="71"/>
    </row>
    <row r="19" spans="1:10" x14ac:dyDescent="0.3">
      <c r="A19" s="68"/>
      <c r="B19" s="19" t="s">
        <v>32</v>
      </c>
      <c r="C19" s="20" t="s">
        <v>33</v>
      </c>
      <c r="D19" s="33"/>
      <c r="E19" s="64"/>
      <c r="F19" s="70"/>
      <c r="G19" s="70"/>
      <c r="H19" s="70"/>
      <c r="I19" s="70"/>
      <c r="J19" s="71"/>
    </row>
    <row r="20" spans="1:10" x14ac:dyDescent="0.3">
      <c r="A20" s="68"/>
      <c r="B20" s="21" t="s">
        <v>34</v>
      </c>
      <c r="C20" s="22" t="s">
        <v>35</v>
      </c>
      <c r="D20" s="34"/>
      <c r="E20" s="64"/>
      <c r="F20" s="70"/>
      <c r="G20" s="70"/>
      <c r="H20" s="70"/>
      <c r="I20" s="70"/>
      <c r="J20" s="71"/>
    </row>
    <row r="21" spans="1:10" ht="15" thickBot="1" x14ac:dyDescent="0.35">
      <c r="A21" s="69"/>
      <c r="B21" s="29" t="s">
        <v>36</v>
      </c>
      <c r="C21" s="30" t="s">
        <v>49</v>
      </c>
      <c r="D21" s="35"/>
      <c r="E21" s="65"/>
      <c r="F21" s="72"/>
      <c r="G21" s="72"/>
      <c r="H21" s="72"/>
      <c r="I21" s="72"/>
      <c r="J21" s="73"/>
    </row>
    <row r="22" spans="1:10" ht="15" thickBot="1" x14ac:dyDescent="0.35">
      <c r="A22" s="2"/>
      <c r="B22" s="3"/>
      <c r="C22" s="3"/>
      <c r="D22" s="3"/>
      <c r="E22" s="3"/>
      <c r="F22" s="24" t="s">
        <v>37</v>
      </c>
      <c r="G22" s="25"/>
      <c r="H22" s="26">
        <f>SUM(H8:H21)</f>
        <v>0</v>
      </c>
      <c r="I22" s="26">
        <f>SUM(I8:I21)</f>
        <v>0</v>
      </c>
      <c r="J22" s="27">
        <f>SUM(J8:J21)</f>
        <v>0</v>
      </c>
    </row>
    <row r="23" spans="1:10" x14ac:dyDescent="0.3">
      <c r="A23" s="58" t="s">
        <v>38</v>
      </c>
      <c r="B23" s="59"/>
      <c r="C23" s="59"/>
      <c r="D23" s="60"/>
      <c r="E23" s="3"/>
      <c r="F23" s="4"/>
      <c r="H23" s="8"/>
      <c r="I23" s="8"/>
      <c r="J23" s="8"/>
    </row>
    <row r="24" spans="1:10" ht="15.9" customHeight="1" x14ac:dyDescent="0.3">
      <c r="A24" s="52" t="s">
        <v>39</v>
      </c>
      <c r="B24" s="53"/>
      <c r="C24" s="54"/>
      <c r="D24" s="10" t="s">
        <v>40</v>
      </c>
    </row>
    <row r="25" spans="1:10" ht="15" customHeight="1" x14ac:dyDescent="0.3">
      <c r="A25" s="52" t="s">
        <v>41</v>
      </c>
      <c r="B25" s="53"/>
      <c r="C25" s="54"/>
      <c r="D25" s="10" t="s">
        <v>40</v>
      </c>
    </row>
    <row r="26" spans="1:10" ht="33.75" customHeight="1" x14ac:dyDescent="0.3">
      <c r="A26" s="52" t="s">
        <v>42</v>
      </c>
      <c r="B26" s="53"/>
      <c r="C26" s="54"/>
      <c r="D26" s="11" t="s">
        <v>40</v>
      </c>
    </row>
    <row r="27" spans="1:10" ht="17.100000000000001" customHeight="1" thickBot="1" x14ac:dyDescent="0.35">
      <c r="A27" s="55" t="s">
        <v>43</v>
      </c>
      <c r="B27" s="56"/>
      <c r="C27" s="57"/>
      <c r="D27" s="12" t="s">
        <v>40</v>
      </c>
    </row>
  </sheetData>
  <mergeCells count="18">
    <mergeCell ref="A26:C26"/>
    <mergeCell ref="A27:C27"/>
    <mergeCell ref="A23:D23"/>
    <mergeCell ref="I6:I7"/>
    <mergeCell ref="J6:J7"/>
    <mergeCell ref="A24:C24"/>
    <mergeCell ref="A25:C25"/>
    <mergeCell ref="E8:E21"/>
    <mergeCell ref="A8:A21"/>
    <mergeCell ref="F9:J21"/>
    <mergeCell ref="A1:J1"/>
    <mergeCell ref="A3:J3"/>
    <mergeCell ref="G6:G7"/>
    <mergeCell ref="H6:H7"/>
    <mergeCell ref="A6:A7"/>
    <mergeCell ref="B6:C6"/>
    <mergeCell ref="D6:D7"/>
    <mergeCell ref="F6:F7"/>
  </mergeCells>
  <pageMargins left="0.25" right="0.25" top="0.75" bottom="0.75" header="0.3" footer="0.3"/>
  <pageSetup paperSize="9" scale="5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9C8EB91D67C1C4484C93B1BB5E5A25C" ma:contentTypeVersion="4" ma:contentTypeDescription="Vytvoří nový dokument" ma:contentTypeScope="" ma:versionID="4ef4048c136a4ee56f4374da6d55d960">
  <xsd:schema xmlns:xsd="http://www.w3.org/2001/XMLSchema" xmlns:xs="http://www.w3.org/2001/XMLSchema" xmlns:p="http://schemas.microsoft.com/office/2006/metadata/properties" xmlns:ns2="ec38d534-1807-4d06-96e9-f34f5d2b19ed" xmlns:ns3="3a0d6080-ade2-4cf1-81e4-03efaf663fe7" targetNamespace="http://schemas.microsoft.com/office/2006/metadata/properties" ma:root="true" ma:fieldsID="76c28722f92eee54560e1074377ca58f" ns2:_="" ns3:_="">
    <xsd:import namespace="ec38d534-1807-4d06-96e9-f34f5d2b19ed"/>
    <xsd:import namespace="3a0d6080-ade2-4cf1-81e4-03efaf663f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38d534-1807-4d06-96e9-f34f5d2b19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0d6080-ade2-4cf1-81e4-03efaf663fe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E2227A-2608-492C-B51E-CE98FF5C3A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38d534-1807-4d06-96e9-f34f5d2b19ed"/>
    <ds:schemaRef ds:uri="3a0d6080-ade2-4cf1-81e4-03efaf663f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7ECE0D-D8B1-495C-A4EB-377867C0407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Ivo</dc:creator>
  <cp:keywords/>
  <dc:description/>
  <cp:lastModifiedBy>Zdeněk Bartl</cp:lastModifiedBy>
  <cp:revision/>
  <dcterms:created xsi:type="dcterms:W3CDTF">2017-06-20T06:57:43Z</dcterms:created>
  <dcterms:modified xsi:type="dcterms:W3CDTF">2023-06-02T06:03:51Z</dcterms:modified>
  <cp:category/>
  <cp:contentStatus/>
</cp:coreProperties>
</file>