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codeName="ThisWorkbook"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19-2023/20__I.Q_2023_Pěstebka/10_Zakázka_23000/01__ZADÁVACÍ DOKUMENTACE/"/>
    </mc:Choice>
  </mc:AlternateContent>
  <xr:revisionPtr revIDLastSave="11" documentId="8_{155CA6AA-F542-4A83-A79A-BC999BC77BB0}" xr6:coauthVersionLast="47" xr6:coauthVersionMax="47" xr10:uidLastSave="{B7F4A07D-E25B-4BD7-8AD2-20FB3E94F6E8}"/>
  <bookViews>
    <workbookView xWindow="-120" yWindow="-120" windowWidth="38640" windowHeight="21120" xr2:uid="{00000000-000D-0000-FFFF-FFFF00000000}"/>
  </bookViews>
  <sheets>
    <sheet name="zakázka" sheetId="3" r:id="rId1"/>
    <sheet name="TAB" sheetId="4" state="hidden" r:id="rId2"/>
  </sheets>
  <definedNames>
    <definedName name="_xlnm.Print_Area" localSheetId="0">zakázka!$B$1:$I$38</definedName>
    <definedName name="platce">#REF!</definedName>
    <definedName name="Polesí">TAB!$I$3:$I$5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31" i="3" l="1"/>
  <c r="F30" i="3"/>
  <c r="F10" i="3" l="1"/>
  <c r="H10" i="3" s="1"/>
  <c r="F11" i="3"/>
  <c r="H11" i="3" s="1"/>
  <c r="F12" i="3"/>
  <c r="H12" i="3" s="1"/>
  <c r="F13" i="3"/>
  <c r="H13" i="3" s="1"/>
  <c r="F14" i="3"/>
  <c r="H14" i="3" s="1"/>
  <c r="F15" i="3"/>
  <c r="H15" i="3" s="1"/>
  <c r="F21" i="3"/>
  <c r="H21" i="3" s="1"/>
  <c r="F16" i="3"/>
  <c r="H16" i="3" s="1"/>
  <c r="F17" i="3"/>
  <c r="H17" i="3" s="1"/>
  <c r="F18" i="3"/>
  <c r="H18" i="3" s="1"/>
  <c r="F19" i="3"/>
  <c r="H19" i="3" s="1"/>
  <c r="F20" i="3"/>
  <c r="H20" i="3" s="1"/>
  <c r="F22" i="3"/>
  <c r="H22" i="3" s="1"/>
  <c r="F23" i="3"/>
  <c r="H23" i="3" s="1"/>
  <c r="F24" i="3"/>
  <c r="H24" i="3" s="1"/>
  <c r="F25" i="3"/>
  <c r="H25" i="3" s="1"/>
  <c r="F26" i="3"/>
  <c r="H26" i="3" s="1"/>
  <c r="F27" i="3"/>
  <c r="H27" i="3" s="1"/>
  <c r="F28" i="3"/>
  <c r="H28" i="3" s="1"/>
  <c r="F29" i="3"/>
  <c r="H29" i="3" s="1"/>
  <c r="H31" i="3"/>
  <c r="J31" i="3"/>
  <c r="H33" i="3" l="1"/>
  <c r="H34" i="3" s="1"/>
  <c r="H35" i="3" l="1"/>
</calcChain>
</file>

<file path=xl/sharedStrings.xml><?xml version="1.0" encoding="utf-8"?>
<sst xmlns="http://schemas.openxmlformats.org/spreadsheetml/2006/main" count="71" uniqueCount="46">
  <si>
    <t>Název činnosti</t>
  </si>
  <si>
    <t>Jednotka</t>
  </si>
  <si>
    <t>Výše DPH v Kč</t>
  </si>
  <si>
    <t xml:space="preserve">Předpokládaný objem                                </t>
  </si>
  <si>
    <t>Cena celkem v Kč bez DPH</t>
  </si>
  <si>
    <t>Cena za                   1 jednotku v Kč bez DPH</t>
  </si>
  <si>
    <t>Výkon</t>
  </si>
  <si>
    <t>Podvýkon</t>
  </si>
  <si>
    <t>ANO</t>
  </si>
  <si>
    <t>NE</t>
  </si>
  <si>
    <r>
      <t xml:space="preserve">Plátce DPH </t>
    </r>
    <r>
      <rPr>
        <vertAlign val="superscript"/>
        <sz val="11"/>
        <color indexed="8"/>
        <rFont val="Arial"/>
        <family val="2"/>
        <charset val="238"/>
      </rPr>
      <t>2</t>
    </r>
    <r>
      <rPr>
        <sz val="11"/>
        <color indexed="8"/>
        <rFont val="Arial"/>
        <family val="2"/>
        <charset val="238"/>
      </rPr>
      <t>)</t>
    </r>
  </si>
  <si>
    <r>
      <t xml:space="preserve">Celková cena za předpokládaný objem v Kč bez DPH </t>
    </r>
    <r>
      <rPr>
        <vertAlign val="superscript"/>
        <sz val="11"/>
        <color indexed="8"/>
        <rFont val="Arial"/>
        <family val="2"/>
        <charset val="238"/>
      </rPr>
      <t>1</t>
    </r>
    <r>
      <rPr>
        <sz val="11"/>
        <color indexed="8"/>
        <rFont val="Arial"/>
        <family val="2"/>
        <charset val="238"/>
      </rPr>
      <t>)</t>
    </r>
  </si>
  <si>
    <r>
      <rPr>
        <i/>
        <vertAlign val="superscript"/>
        <sz val="11"/>
        <color indexed="8"/>
        <rFont val="Arial"/>
        <family val="2"/>
        <charset val="238"/>
      </rPr>
      <t>1</t>
    </r>
    <r>
      <rPr>
        <i/>
        <sz val="11"/>
        <color indexed="8"/>
        <rFont val="Arial"/>
        <family val="2"/>
        <charset val="238"/>
      </rPr>
      <t xml:space="preserve">)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r>
  </si>
  <si>
    <r>
      <rPr>
        <i/>
        <vertAlign val="superscript"/>
        <sz val="11"/>
        <color indexed="8"/>
        <rFont val="Arial"/>
        <family val="2"/>
        <charset val="238"/>
      </rPr>
      <t>2</t>
    </r>
    <r>
      <rPr>
        <i/>
        <sz val="11"/>
        <color indexed="8"/>
        <rFont val="Arial"/>
        <family val="2"/>
        <charset val="238"/>
      </rPr>
      <t>) Vyplní se ANO nebo NE</t>
    </r>
  </si>
  <si>
    <r>
      <t xml:space="preserve">Celková cena za celkový předpokládaný objem v Kč s DPH </t>
    </r>
    <r>
      <rPr>
        <vertAlign val="superscript"/>
        <sz val="11"/>
        <color indexed="8"/>
        <rFont val="Arial"/>
        <family val="2"/>
        <charset val="238"/>
      </rPr>
      <t>1</t>
    </r>
    <r>
      <rPr>
        <sz val="11"/>
        <color indexed="8"/>
        <rFont val="Arial"/>
        <family val="2"/>
        <charset val="238"/>
      </rPr>
      <t>)</t>
    </r>
  </si>
  <si>
    <t>Uchazeč je povinnen vyplnit všechny zeleně podbarvené buňky.</t>
  </si>
  <si>
    <t>Nabídkový list</t>
  </si>
  <si>
    <t>Polesí</t>
  </si>
  <si>
    <t>Polesí Vranov</t>
  </si>
  <si>
    <t>Polesí Habrůvka</t>
  </si>
  <si>
    <t>Polesí Bílovice nad Svitavou</t>
  </si>
  <si>
    <t>Polesí:</t>
  </si>
  <si>
    <t>polesí:</t>
  </si>
  <si>
    <t>Úsek:</t>
  </si>
  <si>
    <t>Úsek</t>
  </si>
  <si>
    <t>023</t>
  </si>
  <si>
    <t>024</t>
  </si>
  <si>
    <t>031</t>
  </si>
  <si>
    <t>022</t>
  </si>
  <si>
    <t>010</t>
  </si>
  <si>
    <t>011</t>
  </si>
  <si>
    <t>025</t>
  </si>
  <si>
    <t>058</t>
  </si>
  <si>
    <t>551</t>
  </si>
  <si>
    <t>Uchazeč je povinenvyplnit všechny zeleně podbarvené buňky</t>
  </si>
  <si>
    <r>
      <t xml:space="preserve">Celková cena za předpokládaný objem v Kč bez DPH </t>
    </r>
    <r>
      <rPr>
        <vertAlign val="superscript"/>
        <sz val="11"/>
        <color indexed="8"/>
        <rFont val="Arial"/>
        <family val="2"/>
        <charset val="238"/>
      </rPr>
      <t>1</t>
    </r>
    <r>
      <rPr>
        <sz val="11"/>
        <color indexed="8"/>
        <rFont val="Arial"/>
        <family val="2"/>
        <charset val="238"/>
      </rPr>
      <t>)</t>
    </r>
  </si>
  <si>
    <r>
      <t xml:space="preserve">Celková cena za celkový předpokládaný objem v Kč s DPH </t>
    </r>
    <r>
      <rPr>
        <vertAlign val="superscript"/>
        <sz val="11"/>
        <color indexed="8"/>
        <rFont val="Arial"/>
        <family val="2"/>
        <charset val="238"/>
      </rPr>
      <t>1</t>
    </r>
    <r>
      <rPr>
        <sz val="11"/>
        <color indexed="8"/>
        <rFont val="Arial"/>
        <family val="2"/>
        <charset val="238"/>
      </rPr>
      <t>)</t>
    </r>
  </si>
  <si>
    <t>veřejná zakázka č.:</t>
  </si>
  <si>
    <r>
      <t>úsek:</t>
    </r>
    <r>
      <rPr>
        <b/>
        <sz val="11"/>
        <color indexed="8"/>
        <rFont val="Arial"/>
        <family val="2"/>
        <charset val="238"/>
      </rPr>
      <t xml:space="preserve"> </t>
    </r>
  </si>
  <si>
    <t>konec realizace plnění:</t>
  </si>
  <si>
    <t>Příloha 2 Smlouvy</t>
  </si>
  <si>
    <t>ha</t>
  </si>
  <si>
    <t>Chemická ochrana MLP proti buření - celoplošné</t>
  </si>
  <si>
    <t>1,2,3</t>
  </si>
  <si>
    <t>Vranov</t>
  </si>
  <si>
    <t>Celková cena zakázky 129500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</si>
</sst>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9" x14ac:knownFonts="1">
    <font>
      <sz val="11"/>
      <color theme="1"/>
      <name val="Calibri"/>
      <family val="2"/>
      <charset val="238"/>
      <scheme val="minor"/>
    </font>
    <font>
      <sz val="11"/>
      <color indexed="8"/>
      <name val="Arial"/>
      <family val="2"/>
      <charset val="238"/>
    </font>
    <font>
      <i/>
      <sz val="11"/>
      <color indexed="8"/>
      <name val="Arial"/>
      <family val="2"/>
      <charset val="238"/>
    </font>
    <font>
      <vertAlign val="superscript"/>
      <sz val="11"/>
      <color indexed="8"/>
      <name val="Arial"/>
      <family val="2"/>
      <charset val="238"/>
    </font>
    <font>
      <i/>
      <vertAlign val="superscript"/>
      <sz val="11"/>
      <color indexed="8"/>
      <name val="Arial"/>
      <family val="2"/>
      <charset val="238"/>
    </font>
    <font>
      <sz val="11"/>
      <name val="Arial"/>
      <family val="2"/>
      <charset val="238"/>
    </font>
    <font>
      <b/>
      <sz val="11"/>
      <color indexed="8"/>
      <name val="Arial"/>
      <family val="2"/>
      <charset val="238"/>
    </font>
    <font>
      <sz val="8"/>
      <name val="Calibri"/>
      <family val="2"/>
      <charset val="238"/>
    </font>
    <font>
      <sz val="11"/>
      <color theme="0"/>
      <name val="Calibri"/>
      <family val="2"/>
      <charset val="238"/>
      <scheme val="minor"/>
    </font>
    <font>
      <sz val="11"/>
      <color theme="1"/>
      <name val="Arial"/>
      <family val="2"/>
      <charset val="238"/>
    </font>
    <font>
      <b/>
      <sz val="11"/>
      <color theme="1"/>
      <name val="Arial"/>
      <family val="2"/>
      <charset val="238"/>
    </font>
    <font>
      <i/>
      <sz val="11"/>
      <color theme="1"/>
      <name val="Arial"/>
      <family val="2"/>
      <charset val="238"/>
    </font>
    <font>
      <sz val="11"/>
      <color theme="0"/>
      <name val="Arial"/>
      <family val="2"/>
      <charset val="238"/>
    </font>
    <font>
      <b/>
      <i/>
      <sz val="11"/>
      <color theme="1"/>
      <name val="Arial"/>
      <family val="2"/>
      <charset val="238"/>
    </font>
    <font>
      <b/>
      <i/>
      <sz val="9"/>
      <color theme="1"/>
      <name val="Arial"/>
      <family val="2"/>
      <charset val="238"/>
    </font>
    <font>
      <b/>
      <sz val="12"/>
      <color theme="1"/>
      <name val="Arial"/>
      <family val="2"/>
      <charset val="238"/>
    </font>
    <font>
      <b/>
      <sz val="12"/>
      <color theme="1"/>
      <name val="Calibri"/>
      <family val="2"/>
      <charset val="238"/>
      <scheme val="minor"/>
    </font>
    <font>
      <sz val="8"/>
      <name val="Calibri"/>
      <family val="2"/>
      <charset val="238"/>
      <scheme val="minor"/>
    </font>
    <font>
      <b/>
      <sz val="11"/>
      <color rgb="FFFF0000"/>
      <name val="Calibri"/>
      <family val="2"/>
      <charset val="238"/>
      <scheme val="minor"/>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6" tint="0.59996337778862885"/>
        <bgColor indexed="64"/>
      </patternFill>
    </fill>
    <fill>
      <patternFill patternType="solid">
        <fgColor theme="6" tint="0.59999389629810485"/>
        <bgColor indexed="64"/>
      </patternFill>
    </fill>
    <fill>
      <patternFill patternType="solid">
        <fgColor theme="2" tint="-9.9978637043366805E-2"/>
        <bgColor indexed="64"/>
      </patternFill>
    </fill>
    <fill>
      <patternFill patternType="solid">
        <fgColor rgb="FF92D050"/>
        <bgColor indexed="64"/>
      </patternFill>
    </fill>
  </fills>
  <borders count="63">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top style="dashed">
        <color indexed="64"/>
      </top>
      <bottom style="dashed">
        <color indexed="64"/>
      </bottom>
      <diagonal/>
    </border>
    <border>
      <left style="medium">
        <color indexed="64"/>
      </left>
      <right/>
      <top style="dashed">
        <color indexed="64"/>
      </top>
      <bottom style="medium">
        <color indexed="64"/>
      </bottom>
      <diagonal/>
    </border>
    <border>
      <left style="medium">
        <color indexed="64"/>
      </left>
      <right style="medium">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dashed">
        <color indexed="64"/>
      </bottom>
      <diagonal/>
    </border>
    <border>
      <left style="medium">
        <color indexed="64"/>
      </left>
      <right style="medium">
        <color indexed="64"/>
      </right>
      <top style="dotted">
        <color indexed="64"/>
      </top>
      <bottom style="dashed">
        <color indexed="64"/>
      </bottom>
      <diagonal/>
    </border>
    <border>
      <left style="thin">
        <color indexed="64"/>
      </left>
      <right style="medium">
        <color indexed="64"/>
      </right>
      <top style="dotted">
        <color indexed="64"/>
      </top>
      <bottom style="dashed">
        <color indexed="64"/>
      </bottom>
      <diagonal/>
    </border>
    <border>
      <left/>
      <right style="medium">
        <color indexed="64"/>
      </right>
      <top style="dotted">
        <color indexed="64"/>
      </top>
      <bottom style="dashed">
        <color indexed="64"/>
      </bottom>
      <diagonal/>
    </border>
    <border>
      <left style="medium">
        <color indexed="64"/>
      </left>
      <right/>
      <top style="hair">
        <color indexed="64"/>
      </top>
      <bottom/>
      <diagonal/>
    </border>
    <border>
      <left style="medium">
        <color indexed="64"/>
      </left>
      <right style="medium">
        <color indexed="64"/>
      </right>
      <top style="hair">
        <color indexed="64"/>
      </top>
      <bottom/>
      <diagonal/>
    </border>
    <border>
      <left/>
      <right style="medium">
        <color indexed="64"/>
      </right>
      <top style="hair">
        <color indexed="64"/>
      </top>
      <bottom/>
      <diagonal/>
    </border>
    <border>
      <left style="medium">
        <color indexed="64"/>
      </left>
      <right/>
      <top style="dashed">
        <color indexed="64"/>
      </top>
      <bottom/>
      <diagonal/>
    </border>
    <border>
      <left style="medium">
        <color indexed="64"/>
      </left>
      <right style="medium">
        <color indexed="64"/>
      </right>
      <top style="dashed">
        <color indexed="64"/>
      </top>
      <bottom/>
      <diagonal/>
    </border>
    <border>
      <left/>
      <right style="medium">
        <color indexed="64"/>
      </right>
      <top style="dashed">
        <color indexed="64"/>
      </top>
      <bottom/>
      <diagonal/>
    </border>
    <border>
      <left style="medium">
        <color indexed="64"/>
      </left>
      <right style="medium">
        <color indexed="64"/>
      </right>
      <top/>
      <bottom style="dotted">
        <color indexed="64"/>
      </bottom>
      <diagonal/>
    </border>
    <border>
      <left style="thin">
        <color indexed="64"/>
      </left>
      <right style="medium">
        <color indexed="64"/>
      </right>
      <top/>
      <bottom style="dotted">
        <color indexed="64"/>
      </bottom>
      <diagonal/>
    </border>
    <border>
      <left/>
      <right style="medium">
        <color indexed="64"/>
      </right>
      <top/>
      <bottom style="dotted">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125">
    <xf numFmtId="0" fontId="0" fillId="0" borderId="0" xfId="0"/>
    <xf numFmtId="0" fontId="9" fillId="2" borderId="0" xfId="0" applyFont="1" applyFill="1"/>
    <xf numFmtId="0" fontId="9" fillId="0" borderId="0" xfId="0" applyFont="1"/>
    <xf numFmtId="0" fontId="10" fillId="2" borderId="0" xfId="0" applyFont="1" applyFill="1" applyAlignment="1">
      <alignment vertical="top"/>
    </xf>
    <xf numFmtId="0" fontId="9" fillId="2" borderId="1" xfId="0" applyFont="1" applyFill="1" applyBorder="1" applyAlignment="1">
      <alignment vertical="center"/>
    </xf>
    <xf numFmtId="0" fontId="9" fillId="2" borderId="2" xfId="0" applyFont="1" applyFill="1" applyBorder="1" applyAlignment="1">
      <alignment vertical="center"/>
    </xf>
    <xf numFmtId="0" fontId="9" fillId="2" borderId="3" xfId="0" applyFont="1" applyFill="1" applyBorder="1" applyAlignment="1">
      <alignment vertical="center"/>
    </xf>
    <xf numFmtId="0" fontId="9" fillId="2" borderId="4" xfId="0" applyFont="1" applyFill="1" applyBorder="1" applyAlignment="1">
      <alignment vertical="center"/>
    </xf>
    <xf numFmtId="0" fontId="9" fillId="2" borderId="5" xfId="0" applyFont="1" applyFill="1" applyBorder="1" applyAlignment="1">
      <alignment vertical="center"/>
    </xf>
    <xf numFmtId="0" fontId="9" fillId="2" borderId="6" xfId="0" applyFont="1" applyFill="1" applyBorder="1" applyAlignment="1">
      <alignment vertical="center"/>
    </xf>
    <xf numFmtId="0" fontId="9" fillId="0" borderId="2" xfId="0" applyFont="1" applyBorder="1"/>
    <xf numFmtId="0" fontId="9" fillId="0" borderId="0" xfId="0" applyFont="1" applyAlignment="1">
      <alignment vertical="top" wrapText="1"/>
    </xf>
    <xf numFmtId="0" fontId="9" fillId="0" borderId="7" xfId="0" applyFont="1" applyBorder="1" applyAlignment="1">
      <alignment horizontal="center" vertical="center"/>
    </xf>
    <xf numFmtId="0" fontId="11" fillId="0" borderId="0" xfId="0" applyFont="1"/>
    <xf numFmtId="0" fontId="9" fillId="3" borderId="8" xfId="0" applyFont="1" applyFill="1" applyBorder="1" applyAlignment="1">
      <alignment horizontal="center" vertical="top" wrapText="1"/>
    </xf>
    <xf numFmtId="0" fontId="8" fillId="0" borderId="0" xfId="0" applyFont="1"/>
    <xf numFmtId="0" fontId="10" fillId="4" borderId="9" xfId="0" applyFont="1" applyFill="1" applyBorder="1" applyAlignment="1" applyProtection="1">
      <alignment vertical="center"/>
      <protection locked="0"/>
    </xf>
    <xf numFmtId="0" fontId="12" fillId="0" borderId="0" xfId="0" applyFont="1"/>
    <xf numFmtId="0" fontId="5" fillId="0" borderId="0" xfId="0" applyFont="1"/>
    <xf numFmtId="3" fontId="5" fillId="0" borderId="0" xfId="0" applyNumberFormat="1" applyFont="1"/>
    <xf numFmtId="0" fontId="5" fillId="2" borderId="0" xfId="0" applyFont="1" applyFill="1"/>
    <xf numFmtId="0" fontId="13" fillId="2" borderId="0" xfId="0" applyFont="1" applyFill="1" applyAlignment="1">
      <alignment vertical="top"/>
    </xf>
    <xf numFmtId="0" fontId="0" fillId="0" borderId="0" xfId="0" applyAlignment="1">
      <alignment horizontal="right"/>
    </xf>
    <xf numFmtId="0" fontId="10" fillId="2" borderId="0" xfId="0" applyFont="1" applyFill="1" applyAlignment="1">
      <alignment vertical="center"/>
    </xf>
    <xf numFmtId="0" fontId="0" fillId="0" borderId="0" xfId="0" applyAlignment="1" applyProtection="1">
      <alignment horizontal="left"/>
      <protection locked="0"/>
    </xf>
    <xf numFmtId="3" fontId="10" fillId="5" borderId="10" xfId="0" applyNumberFormat="1" applyFont="1" applyFill="1" applyBorder="1" applyAlignment="1">
      <alignment horizontal="right" vertical="center" indent="2"/>
    </xf>
    <xf numFmtId="3" fontId="10" fillId="5" borderId="11" xfId="0" applyNumberFormat="1" applyFont="1" applyFill="1" applyBorder="1" applyAlignment="1">
      <alignment horizontal="right" vertical="center" indent="2"/>
    </xf>
    <xf numFmtId="3" fontId="10" fillId="5" borderId="12" xfId="0" applyNumberFormat="1" applyFont="1" applyFill="1" applyBorder="1" applyAlignment="1">
      <alignment horizontal="right" vertical="center" indent="2"/>
    </xf>
    <xf numFmtId="0" fontId="9" fillId="2" borderId="0" xfId="0" applyFont="1" applyFill="1" applyAlignment="1">
      <alignment horizontal="right" vertical="center"/>
    </xf>
    <xf numFmtId="49" fontId="9" fillId="2" borderId="13" xfId="0" applyNumberFormat="1" applyFont="1" applyFill="1" applyBorder="1" applyAlignment="1">
      <alignment horizontal="center" vertical="center"/>
    </xf>
    <xf numFmtId="49" fontId="9" fillId="2" borderId="14" xfId="0" applyNumberFormat="1" applyFont="1" applyFill="1" applyBorder="1" applyAlignment="1">
      <alignment horizontal="center" vertical="center"/>
    </xf>
    <xf numFmtId="49" fontId="9" fillId="2" borderId="15" xfId="0" applyNumberFormat="1" applyFont="1" applyFill="1" applyBorder="1" applyAlignment="1">
      <alignment horizontal="center" vertical="center"/>
    </xf>
    <xf numFmtId="49" fontId="9" fillId="2" borderId="16" xfId="0" applyNumberFormat="1" applyFont="1" applyFill="1" applyBorder="1" applyAlignment="1">
      <alignment horizontal="center" vertical="center"/>
    </xf>
    <xf numFmtId="49" fontId="9" fillId="2" borderId="17" xfId="0" applyNumberFormat="1" applyFont="1" applyFill="1" applyBorder="1" applyAlignment="1">
      <alignment horizontal="center" vertical="center"/>
    </xf>
    <xf numFmtId="49" fontId="9" fillId="0" borderId="18" xfId="0" applyNumberFormat="1" applyFont="1" applyBorder="1" applyAlignment="1">
      <alignment horizontal="center" vertical="center"/>
    </xf>
    <xf numFmtId="49" fontId="9" fillId="2" borderId="18" xfId="0" applyNumberFormat="1" applyFont="1" applyFill="1" applyBorder="1" applyAlignment="1">
      <alignment horizontal="center" vertical="center"/>
    </xf>
    <xf numFmtId="0" fontId="9" fillId="3" borderId="19" xfId="0" applyFont="1" applyFill="1" applyBorder="1" applyAlignment="1">
      <alignment horizontal="center" vertical="top" wrapText="1"/>
    </xf>
    <xf numFmtId="0" fontId="9" fillId="2" borderId="20" xfId="0" applyFont="1" applyFill="1" applyBorder="1" applyAlignment="1">
      <alignment horizontal="center" vertical="center"/>
    </xf>
    <xf numFmtId="0" fontId="9" fillId="2" borderId="21" xfId="0" applyFont="1" applyFill="1" applyBorder="1" applyAlignment="1">
      <alignment horizontal="center" vertical="center"/>
    </xf>
    <xf numFmtId="0" fontId="9" fillId="2" borderId="22" xfId="0" applyFont="1" applyFill="1" applyBorder="1" applyAlignment="1">
      <alignment horizontal="center" vertical="center"/>
    </xf>
    <xf numFmtId="49" fontId="9" fillId="2" borderId="23" xfId="0" applyNumberFormat="1" applyFont="1" applyFill="1" applyBorder="1" applyAlignment="1">
      <alignment horizontal="center" vertical="center"/>
    </xf>
    <xf numFmtId="0" fontId="9" fillId="2" borderId="23" xfId="0" applyFont="1" applyFill="1" applyBorder="1" applyAlignment="1">
      <alignment horizontal="center" vertical="center"/>
    </xf>
    <xf numFmtId="49" fontId="9" fillId="2" borderId="24" xfId="0" applyNumberFormat="1" applyFont="1" applyFill="1" applyBorder="1" applyAlignment="1">
      <alignment horizontal="center" vertical="center"/>
    </xf>
    <xf numFmtId="49" fontId="9" fillId="2" borderId="20" xfId="0" applyNumberFormat="1" applyFont="1" applyFill="1" applyBorder="1" applyAlignment="1">
      <alignment horizontal="center" vertical="center"/>
    </xf>
    <xf numFmtId="49" fontId="9" fillId="2" borderId="21" xfId="0" applyNumberFormat="1" applyFont="1" applyFill="1" applyBorder="1" applyAlignment="1">
      <alignment horizontal="center" vertical="center"/>
    </xf>
    <xf numFmtId="0" fontId="9" fillId="2" borderId="25" xfId="0" applyFont="1" applyFill="1" applyBorder="1" applyAlignment="1">
      <alignment horizontal="center" vertical="center"/>
    </xf>
    <xf numFmtId="0" fontId="9" fillId="0" borderId="25" xfId="0" applyFont="1" applyBorder="1" applyAlignment="1">
      <alignment horizontal="center" vertical="center"/>
    </xf>
    <xf numFmtId="0" fontId="9" fillId="3" borderId="26" xfId="0" applyFont="1" applyFill="1" applyBorder="1" applyAlignment="1">
      <alignment vertical="top"/>
    </xf>
    <xf numFmtId="0" fontId="14" fillId="2" borderId="0" xfId="0" applyFont="1" applyFill="1" applyAlignment="1">
      <alignment vertical="top"/>
    </xf>
    <xf numFmtId="0" fontId="9" fillId="3" borderId="27" xfId="0" applyFont="1" applyFill="1" applyBorder="1" applyAlignment="1">
      <alignment horizontal="center" vertical="center" wrapText="1"/>
    </xf>
    <xf numFmtId="0" fontId="9" fillId="3" borderId="28" xfId="0" applyFont="1" applyFill="1" applyBorder="1" applyAlignment="1">
      <alignment vertical="top"/>
    </xf>
    <xf numFmtId="0" fontId="9" fillId="2" borderId="0" xfId="0" applyFont="1" applyFill="1" applyAlignment="1">
      <alignment horizontal="center" vertical="top" wrapText="1"/>
    </xf>
    <xf numFmtId="0" fontId="9" fillId="2" borderId="29" xfId="0" applyFont="1" applyFill="1" applyBorder="1" applyAlignment="1">
      <alignment horizontal="center" vertical="top" wrapText="1"/>
    </xf>
    <xf numFmtId="0" fontId="9" fillId="2" borderId="0" xfId="0" applyFont="1" applyFill="1" applyAlignment="1">
      <alignment horizontal="center" vertical="center"/>
    </xf>
    <xf numFmtId="0" fontId="9" fillId="3" borderId="30" xfId="0" applyFont="1" applyFill="1" applyBorder="1" applyAlignment="1">
      <alignment horizontal="center" vertical="top"/>
    </xf>
    <xf numFmtId="49" fontId="9" fillId="2" borderId="0" xfId="0" applyNumberFormat="1" applyFont="1" applyFill="1" applyAlignment="1">
      <alignment horizontal="center" vertical="center"/>
    </xf>
    <xf numFmtId="0" fontId="9" fillId="6" borderId="31" xfId="0" applyFont="1" applyFill="1" applyBorder="1" applyAlignment="1">
      <alignment horizontal="left" vertical="center" indent="1"/>
    </xf>
    <xf numFmtId="0" fontId="9" fillId="6" borderId="32" xfId="0" applyFont="1" applyFill="1" applyBorder="1" applyAlignment="1">
      <alignment horizontal="right" vertical="center" indent="1"/>
    </xf>
    <xf numFmtId="4" fontId="10" fillId="6" borderId="33" xfId="0" applyNumberFormat="1" applyFont="1" applyFill="1" applyBorder="1" applyAlignment="1" applyProtection="1">
      <alignment horizontal="right" vertical="center" indent="2"/>
      <protection locked="0"/>
    </xf>
    <xf numFmtId="4" fontId="10" fillId="6" borderId="32" xfId="0" applyNumberFormat="1" applyFont="1" applyFill="1" applyBorder="1" applyAlignment="1" applyProtection="1">
      <alignment horizontal="right" vertical="center" indent="2"/>
      <protection locked="0"/>
    </xf>
    <xf numFmtId="0" fontId="9" fillId="6" borderId="31" xfId="0" applyFont="1" applyFill="1" applyBorder="1" applyAlignment="1">
      <alignment vertical="center"/>
    </xf>
    <xf numFmtId="0" fontId="9" fillId="6" borderId="34" xfId="0" applyFont="1" applyFill="1" applyBorder="1" applyAlignment="1">
      <alignment vertical="center"/>
    </xf>
    <xf numFmtId="0" fontId="9" fillId="6" borderId="35" xfId="0" applyFont="1" applyFill="1" applyBorder="1" applyAlignment="1">
      <alignment horizontal="right" vertical="center" indent="1"/>
    </xf>
    <xf numFmtId="0" fontId="15" fillId="2" borderId="0" xfId="0" applyFont="1" applyFill="1" applyAlignment="1">
      <alignment horizontal="left" vertical="center"/>
    </xf>
    <xf numFmtId="0" fontId="9" fillId="3" borderId="36" xfId="0" applyFont="1" applyFill="1" applyBorder="1" applyAlignment="1">
      <alignment horizontal="center" vertical="top" wrapText="1"/>
    </xf>
    <xf numFmtId="0" fontId="9" fillId="3" borderId="30" xfId="0" applyFont="1" applyFill="1" applyBorder="1" applyAlignment="1">
      <alignment horizontal="center" vertical="top" wrapText="1"/>
    </xf>
    <xf numFmtId="4" fontId="10" fillId="6" borderId="35" xfId="0" applyNumberFormat="1" applyFont="1" applyFill="1" applyBorder="1" applyAlignment="1" applyProtection="1">
      <alignment horizontal="right" vertical="center" indent="2"/>
      <protection locked="0"/>
    </xf>
    <xf numFmtId="0" fontId="9" fillId="2" borderId="5" xfId="0" applyFont="1" applyFill="1" applyBorder="1" applyAlignment="1">
      <alignment horizontal="left" vertical="center" indent="1"/>
    </xf>
    <xf numFmtId="0" fontId="9" fillId="2" borderId="1" xfId="0" applyFont="1" applyFill="1" applyBorder="1" applyAlignment="1">
      <alignment horizontal="left" vertical="center" indent="1"/>
    </xf>
    <xf numFmtId="0" fontId="9" fillId="2" borderId="3" xfId="0" applyFont="1" applyFill="1" applyBorder="1" applyAlignment="1">
      <alignment horizontal="left" vertical="center" indent="1"/>
    </xf>
    <xf numFmtId="0" fontId="9" fillId="2" borderId="37" xfId="0" applyFont="1" applyFill="1" applyBorder="1" applyAlignment="1">
      <alignment horizontal="right" vertical="center" indent="1"/>
    </xf>
    <xf numFmtId="4" fontId="10" fillId="0" borderId="38" xfId="0" applyNumberFormat="1" applyFont="1" applyBorder="1" applyAlignment="1">
      <alignment horizontal="right" vertical="center" indent="2"/>
    </xf>
    <xf numFmtId="3" fontId="10" fillId="7" borderId="39" xfId="0" applyNumberFormat="1" applyFont="1" applyFill="1" applyBorder="1" applyAlignment="1" applyProtection="1">
      <alignment horizontal="right" vertical="center" indent="2"/>
      <protection locked="0"/>
    </xf>
    <xf numFmtId="3" fontId="9" fillId="0" borderId="37" xfId="0" applyNumberFormat="1" applyFont="1" applyBorder="1" applyAlignment="1">
      <alignment horizontal="right" vertical="center" indent="2"/>
    </xf>
    <xf numFmtId="0" fontId="9" fillId="2" borderId="40" xfId="0" applyFont="1" applyFill="1" applyBorder="1" applyAlignment="1">
      <alignment horizontal="left" vertical="center" indent="1"/>
    </xf>
    <xf numFmtId="0" fontId="9" fillId="0" borderId="41" xfId="0" applyFont="1" applyBorder="1" applyAlignment="1">
      <alignment horizontal="left" vertical="center" indent="1"/>
    </xf>
    <xf numFmtId="0" fontId="9" fillId="0" borderId="42" xfId="0" applyFont="1" applyBorder="1" applyAlignment="1">
      <alignment horizontal="right" vertical="center" indent="1"/>
    </xf>
    <xf numFmtId="4" fontId="10" fillId="0" borderId="43" xfId="0" applyNumberFormat="1" applyFont="1" applyBorder="1" applyAlignment="1">
      <alignment horizontal="right" vertical="center" indent="2"/>
    </xf>
    <xf numFmtId="3" fontId="10" fillId="7" borderId="44" xfId="0" applyNumberFormat="1" applyFont="1" applyFill="1" applyBorder="1" applyAlignment="1" applyProtection="1">
      <alignment horizontal="right" vertical="center" indent="2"/>
      <protection locked="0"/>
    </xf>
    <xf numFmtId="3" fontId="9" fillId="0" borderId="42" xfId="0" applyNumberFormat="1" applyFont="1" applyBorder="1" applyAlignment="1">
      <alignment horizontal="right" vertical="center" indent="2"/>
    </xf>
    <xf numFmtId="0" fontId="9" fillId="2" borderId="45" xfId="0" applyFont="1" applyFill="1" applyBorder="1" applyAlignment="1">
      <alignment horizontal="left" vertical="center" indent="1"/>
    </xf>
    <xf numFmtId="0" fontId="9" fillId="2" borderId="45" xfId="0" applyFont="1" applyFill="1" applyBorder="1" applyAlignment="1">
      <alignment horizontal="right" vertical="center" indent="1"/>
    </xf>
    <xf numFmtId="3" fontId="10" fillId="7" borderId="47" xfId="0" applyNumberFormat="1" applyFont="1" applyFill="1" applyBorder="1" applyAlignment="1" applyProtection="1">
      <alignment horizontal="right" vertical="center" indent="2"/>
      <protection locked="0"/>
    </xf>
    <xf numFmtId="3" fontId="9" fillId="0" borderId="45" xfId="0" applyNumberFormat="1" applyFont="1" applyBorder="1" applyAlignment="1">
      <alignment horizontal="right" vertical="center" indent="2"/>
    </xf>
    <xf numFmtId="4" fontId="10" fillId="0" borderId="46" xfId="0" applyNumberFormat="1" applyFont="1" applyBorder="1" applyAlignment="1">
      <alignment horizontal="right" vertical="center" indent="2"/>
    </xf>
    <xf numFmtId="0" fontId="9" fillId="2" borderId="48" xfId="0" applyFont="1" applyFill="1" applyBorder="1" applyAlignment="1">
      <alignment horizontal="left" vertical="center" indent="1"/>
    </xf>
    <xf numFmtId="0" fontId="9" fillId="2" borderId="49" xfId="0" applyFont="1" applyFill="1" applyBorder="1" applyAlignment="1">
      <alignment horizontal="left" vertical="center" indent="1"/>
    </xf>
    <xf numFmtId="0" fontId="9" fillId="2" borderId="50" xfId="0" applyFont="1" applyFill="1" applyBorder="1" applyAlignment="1">
      <alignment horizontal="right" vertical="center" indent="1"/>
    </xf>
    <xf numFmtId="4" fontId="10" fillId="0" borderId="51" xfId="0" applyNumberFormat="1" applyFont="1" applyBorder="1" applyAlignment="1">
      <alignment horizontal="right" vertical="center" indent="2"/>
    </xf>
    <xf numFmtId="3" fontId="10" fillId="7" borderId="52" xfId="0" applyNumberFormat="1" applyFont="1" applyFill="1" applyBorder="1" applyAlignment="1" applyProtection="1">
      <alignment horizontal="right" vertical="center" indent="2"/>
      <protection locked="0"/>
    </xf>
    <xf numFmtId="3" fontId="9" fillId="0" borderId="50" xfId="0" applyNumberFormat="1" applyFont="1" applyBorder="1" applyAlignment="1">
      <alignment horizontal="right" vertical="center" indent="2"/>
    </xf>
    <xf numFmtId="0" fontId="9" fillId="2" borderId="0" xfId="0" applyFont="1" applyFill="1" applyAlignment="1">
      <alignment horizontal="right"/>
    </xf>
    <xf numFmtId="0" fontId="15" fillId="2" borderId="0" xfId="0" applyFont="1" applyFill="1" applyAlignment="1">
      <alignment horizontal="right"/>
    </xf>
    <xf numFmtId="0" fontId="15" fillId="2" borderId="0" xfId="0" applyFont="1" applyFill="1" applyAlignment="1">
      <alignment horizontal="right" vertical="center"/>
    </xf>
    <xf numFmtId="164" fontId="10" fillId="0" borderId="46" xfId="0" applyNumberFormat="1" applyFont="1" applyBorder="1" applyAlignment="1">
      <alignment horizontal="right" vertical="center" indent="2"/>
    </xf>
    <xf numFmtId="164" fontId="10" fillId="6" borderId="33" xfId="0" applyNumberFormat="1" applyFont="1" applyFill="1" applyBorder="1" applyAlignment="1" applyProtection="1">
      <alignment horizontal="right" vertical="center" indent="2"/>
      <protection locked="0"/>
    </xf>
    <xf numFmtId="3" fontId="10" fillId="6" borderId="33" xfId="0" applyNumberFormat="1" applyFont="1" applyFill="1" applyBorder="1" applyAlignment="1" applyProtection="1">
      <alignment horizontal="right" vertical="center" indent="2"/>
      <protection locked="0"/>
    </xf>
    <xf numFmtId="164" fontId="10" fillId="6" borderId="32" xfId="0" applyNumberFormat="1" applyFont="1" applyFill="1" applyBorder="1" applyAlignment="1" applyProtection="1">
      <alignment horizontal="right" vertical="center" indent="2"/>
      <protection locked="0"/>
    </xf>
    <xf numFmtId="0" fontId="9" fillId="6" borderId="53" xfId="0" applyFont="1" applyFill="1" applyBorder="1" applyAlignment="1">
      <alignment vertical="center"/>
    </xf>
    <xf numFmtId="0" fontId="9" fillId="6" borderId="54" xfId="0" applyFont="1" applyFill="1" applyBorder="1" applyAlignment="1">
      <alignment horizontal="right" vertical="center" indent="1"/>
    </xf>
    <xf numFmtId="4" fontId="10" fillId="6" borderId="55" xfId="0" applyNumberFormat="1" applyFont="1" applyFill="1" applyBorder="1" applyAlignment="1" applyProtection="1">
      <alignment horizontal="right" vertical="center" indent="2"/>
      <protection locked="0"/>
    </xf>
    <xf numFmtId="3" fontId="10" fillId="6" borderId="32" xfId="0" applyNumberFormat="1" applyFont="1" applyFill="1" applyBorder="1" applyAlignment="1" applyProtection="1">
      <alignment horizontal="right" vertical="center" indent="2"/>
      <protection locked="0"/>
    </xf>
    <xf numFmtId="0" fontId="9" fillId="2" borderId="56" xfId="0" applyFont="1" applyFill="1" applyBorder="1" applyAlignment="1">
      <alignment horizontal="left" vertical="center" indent="1"/>
    </xf>
    <xf numFmtId="0" fontId="9" fillId="2" borderId="57" xfId="0" applyFont="1" applyFill="1" applyBorder="1" applyAlignment="1">
      <alignment horizontal="right" vertical="center" indent="1"/>
    </xf>
    <xf numFmtId="3" fontId="10" fillId="7" borderId="58" xfId="0" applyNumberFormat="1" applyFont="1" applyFill="1" applyBorder="1" applyAlignment="1" applyProtection="1">
      <alignment horizontal="right" vertical="center" indent="2"/>
      <protection locked="0"/>
    </xf>
    <xf numFmtId="3" fontId="9" fillId="0" borderId="57" xfId="0" applyNumberFormat="1" applyFont="1" applyBorder="1" applyAlignment="1">
      <alignment horizontal="right" vertical="center" indent="2"/>
    </xf>
    <xf numFmtId="0" fontId="18" fillId="0" borderId="0" xfId="0" applyFont="1"/>
    <xf numFmtId="0" fontId="9" fillId="2" borderId="59" xfId="0" applyFont="1" applyFill="1" applyBorder="1" applyAlignment="1">
      <alignment horizontal="left" vertical="center" indent="1"/>
    </xf>
    <xf numFmtId="0" fontId="9" fillId="2" borderId="59" xfId="0" applyFont="1" applyFill="1" applyBorder="1" applyAlignment="1">
      <alignment horizontal="right" vertical="center" indent="1"/>
    </xf>
    <xf numFmtId="164" fontId="10" fillId="0" borderId="60" xfId="0" applyNumberFormat="1" applyFont="1" applyBorder="1" applyAlignment="1">
      <alignment horizontal="right" vertical="center" indent="2"/>
    </xf>
    <xf numFmtId="3" fontId="10" fillId="7" borderId="61" xfId="0" applyNumberFormat="1" applyFont="1" applyFill="1" applyBorder="1" applyAlignment="1" applyProtection="1">
      <alignment horizontal="right" vertical="center" indent="2"/>
      <protection locked="0"/>
    </xf>
    <xf numFmtId="3" fontId="9" fillId="0" borderId="59" xfId="0" applyNumberFormat="1" applyFont="1" applyBorder="1" applyAlignment="1">
      <alignment horizontal="right" vertical="center" indent="2"/>
    </xf>
    <xf numFmtId="0" fontId="9" fillId="2" borderId="26" xfId="0" applyFont="1" applyFill="1" applyBorder="1" applyAlignment="1">
      <alignment horizontal="left" vertical="center" indent="1"/>
    </xf>
    <xf numFmtId="0" fontId="9" fillId="2" borderId="30" xfId="0" applyFont="1" applyFill="1" applyBorder="1" applyAlignment="1">
      <alignment horizontal="right" vertical="center" indent="1"/>
    </xf>
    <xf numFmtId="4" fontId="10" fillId="0" borderId="62" xfId="0" applyNumberFormat="1" applyFont="1" applyBorder="1" applyAlignment="1">
      <alignment horizontal="right" vertical="center" indent="2"/>
    </xf>
    <xf numFmtId="3" fontId="10" fillId="7" borderId="27" xfId="0" applyNumberFormat="1" applyFont="1" applyFill="1" applyBorder="1" applyAlignment="1" applyProtection="1">
      <alignment horizontal="right" vertical="center" indent="2"/>
      <protection locked="0"/>
    </xf>
    <xf numFmtId="3" fontId="9" fillId="0" borderId="30" xfId="0" applyNumberFormat="1" applyFont="1" applyBorder="1" applyAlignment="1">
      <alignment horizontal="right" vertical="center" indent="2"/>
    </xf>
    <xf numFmtId="0" fontId="11" fillId="0" borderId="0" xfId="0" applyFont="1" applyAlignment="1">
      <alignment horizontal="left" vertical="top" wrapText="1"/>
    </xf>
    <xf numFmtId="0" fontId="15" fillId="2" borderId="0" xfId="0" applyFont="1" applyFill="1" applyAlignment="1">
      <alignment horizontal="right" vertical="center" shrinkToFit="1"/>
    </xf>
    <xf numFmtId="0" fontId="16" fillId="2" borderId="0" xfId="0" applyFont="1" applyFill="1" applyAlignment="1">
      <alignment horizontal="right" vertical="center" shrinkToFit="1"/>
    </xf>
    <xf numFmtId="0" fontId="9" fillId="2" borderId="0" xfId="0" applyFont="1" applyFill="1" applyAlignment="1">
      <alignment horizontal="right"/>
    </xf>
    <xf numFmtId="0" fontId="10" fillId="2" borderId="0" xfId="0" applyFont="1" applyFill="1" applyAlignment="1">
      <alignment horizontal="right"/>
    </xf>
    <xf numFmtId="0" fontId="9" fillId="0" borderId="0" xfId="0" applyFont="1" applyAlignment="1">
      <alignment horizontal="center"/>
    </xf>
    <xf numFmtId="14" fontId="15" fillId="2" borderId="0" xfId="0" applyNumberFormat="1" applyFont="1" applyFill="1" applyAlignment="1">
      <alignment horizontal="right"/>
    </xf>
    <xf numFmtId="0" fontId="15" fillId="2" borderId="0" xfId="0" applyFont="1" applyFill="1" applyAlignment="1">
      <alignment horizontal="right"/>
    </xf>
  </cellXfs>
  <cellStyles count="1">
    <cellStyle name="Normální" xfId="0" builtinId="0"/>
  </cellStyles>
  <dxfs count="42">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1508760</xdr:colOff>
      <xdr:row>3</xdr:row>
      <xdr:rowOff>121920</xdr:rowOff>
    </xdr:to>
    <xdr:pic>
      <xdr:nvPicPr>
        <xdr:cNvPr id="1260" name="obrázek 4">
          <a:extLst>
            <a:ext uri="{FF2B5EF4-FFF2-40B4-BE49-F238E27FC236}">
              <a16:creationId xmlns:a16="http://schemas.microsoft.com/office/drawing/2014/main" id="{1B507AAD-4FFA-4019-A136-52C6BD75210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4780" y="0"/>
          <a:ext cx="1508760" cy="716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pageSetUpPr fitToPage="1"/>
  </sheetPr>
  <dimension ref="A1:N38"/>
  <sheetViews>
    <sheetView showGridLines="0" showZeros="0" tabSelected="1" zoomScale="90" zoomScaleNormal="90" workbookViewId="0">
      <selection activeCell="G10" sqref="G10"/>
    </sheetView>
  </sheetViews>
  <sheetFormatPr defaultColWidth="9.140625" defaultRowHeight="14.25" x14ac:dyDescent="0.2"/>
  <cols>
    <col min="1" max="1" width="2.140625" style="2" customWidth="1"/>
    <col min="2" max="3" width="7.28515625" style="2" hidden="1" customWidth="1"/>
    <col min="4" max="4" width="71.5703125" style="2" customWidth="1"/>
    <col min="5" max="5" width="15.42578125" style="2" customWidth="1"/>
    <col min="6" max="6" width="15.5703125" style="2" customWidth="1"/>
    <col min="7" max="7" width="16.5703125" style="2" customWidth="1"/>
    <col min="8" max="8" width="16.7109375" style="2" customWidth="1"/>
    <col min="9" max="9" width="17.42578125" style="2" customWidth="1"/>
    <col min="10" max="10" width="9.140625" style="2"/>
    <col min="11" max="11" width="9.140625" style="2" hidden="1" customWidth="1"/>
    <col min="12" max="12" width="9.140625" style="2" customWidth="1"/>
    <col min="13" max="16384" width="9.140625" style="2"/>
  </cols>
  <sheetData>
    <row r="1" spans="1:10" ht="15" customHeight="1" x14ac:dyDescent="0.25">
      <c r="A1" s="1"/>
      <c r="B1" s="1"/>
      <c r="C1" s="1"/>
      <c r="D1" s="1"/>
      <c r="E1" s="1"/>
      <c r="F1" s="1"/>
      <c r="G1" s="121" t="s">
        <v>40</v>
      </c>
      <c r="H1" s="121"/>
      <c r="I1" s="1"/>
    </row>
    <row r="2" spans="1:10" x14ac:dyDescent="0.2">
      <c r="A2" s="1"/>
      <c r="B2" s="1"/>
      <c r="C2" s="1"/>
      <c r="D2" s="1"/>
      <c r="E2" s="1"/>
      <c r="F2" s="1"/>
      <c r="G2" s="1"/>
      <c r="H2" s="1"/>
      <c r="I2" s="1"/>
    </row>
    <row r="3" spans="1:10" ht="18" customHeight="1" x14ac:dyDescent="0.2">
      <c r="A3" s="1"/>
      <c r="B3" s="1"/>
      <c r="C3" s="1"/>
      <c r="D3" s="1" t="s">
        <v>39</v>
      </c>
      <c r="E3" s="120" t="s">
        <v>39</v>
      </c>
      <c r="F3" s="120"/>
      <c r="G3" s="120" t="s">
        <v>37</v>
      </c>
      <c r="H3" s="120"/>
      <c r="I3" s="1"/>
    </row>
    <row r="4" spans="1:10" ht="15.75" x14ac:dyDescent="0.25">
      <c r="A4" s="1"/>
      <c r="B4" s="1"/>
      <c r="C4" s="1"/>
      <c r="D4" s="1"/>
      <c r="E4" s="123">
        <v>45036</v>
      </c>
      <c r="F4" s="124"/>
      <c r="G4" s="91"/>
      <c r="H4" s="92">
        <v>23000</v>
      </c>
    </row>
    <row r="5" spans="1:10" x14ac:dyDescent="0.2">
      <c r="A5" s="1"/>
      <c r="B5" s="1"/>
      <c r="C5" s="1"/>
      <c r="D5" s="1"/>
      <c r="E5" s="1"/>
      <c r="F5" s="1"/>
      <c r="G5" s="1"/>
      <c r="H5" s="1"/>
      <c r="I5" s="1"/>
    </row>
    <row r="6" spans="1:10" ht="15.75" x14ac:dyDescent="0.25">
      <c r="A6" s="1"/>
      <c r="B6" s="1"/>
      <c r="C6" s="1"/>
      <c r="D6" s="63" t="s">
        <v>16</v>
      </c>
      <c r="E6" s="120" t="s">
        <v>22</v>
      </c>
      <c r="F6" s="120"/>
      <c r="G6" s="1"/>
      <c r="H6" s="91" t="s">
        <v>38</v>
      </c>
      <c r="I6" s="1"/>
    </row>
    <row r="7" spans="1:10" ht="15.75" x14ac:dyDescent="0.2">
      <c r="A7" s="1"/>
      <c r="B7" s="23" t="s">
        <v>16</v>
      </c>
      <c r="C7" s="23"/>
      <c r="D7" s="48" t="s">
        <v>34</v>
      </c>
      <c r="E7" s="118" t="s">
        <v>44</v>
      </c>
      <c r="F7" s="119"/>
      <c r="G7" s="28"/>
      <c r="H7" s="93" t="s">
        <v>43</v>
      </c>
      <c r="I7" s="1"/>
    </row>
    <row r="8" spans="1:10" ht="17.25" customHeight="1" thickBot="1" x14ac:dyDescent="0.25">
      <c r="A8" s="1"/>
      <c r="B8" s="21" t="s">
        <v>15</v>
      </c>
      <c r="C8" s="3"/>
      <c r="D8" s="48"/>
      <c r="E8" s="1"/>
      <c r="F8" s="1"/>
      <c r="G8" s="1"/>
      <c r="H8" s="1"/>
      <c r="I8" s="1"/>
    </row>
    <row r="9" spans="1:10" ht="43.5" thickBot="1" x14ac:dyDescent="0.25">
      <c r="B9" s="14" t="s">
        <v>6</v>
      </c>
      <c r="C9" s="36" t="s">
        <v>7</v>
      </c>
      <c r="D9" s="47" t="s">
        <v>0</v>
      </c>
      <c r="E9" s="54" t="s">
        <v>1</v>
      </c>
      <c r="F9" s="64" t="s">
        <v>3</v>
      </c>
      <c r="G9" s="65" t="s">
        <v>5</v>
      </c>
      <c r="H9" s="65" t="s">
        <v>4</v>
      </c>
      <c r="I9" s="18"/>
      <c r="J9" s="18"/>
    </row>
    <row r="10" spans="1:10" ht="22.5" customHeight="1" thickBot="1" x14ac:dyDescent="0.25">
      <c r="B10" s="30" t="s">
        <v>30</v>
      </c>
      <c r="C10" s="37">
        <v>111</v>
      </c>
      <c r="D10" s="112" t="s">
        <v>42</v>
      </c>
      <c r="E10" s="113" t="s">
        <v>41</v>
      </c>
      <c r="F10" s="114">
        <f>TAB!F3</f>
        <v>24.39</v>
      </c>
      <c r="G10" s="115"/>
      <c r="H10" s="116">
        <f>F10*ROUND(G10,0)</f>
        <v>0</v>
      </c>
      <c r="I10" s="18"/>
      <c r="J10" s="18"/>
    </row>
    <row r="11" spans="1:10" ht="22.5" hidden="1" customHeight="1" thickBot="1" x14ac:dyDescent="0.25">
      <c r="B11" s="31" t="s">
        <v>30</v>
      </c>
      <c r="C11" s="38">
        <v>411</v>
      </c>
      <c r="D11" s="107"/>
      <c r="E11" s="108"/>
      <c r="F11" s="109">
        <f>TAB!F4</f>
        <v>0</v>
      </c>
      <c r="G11" s="110"/>
      <c r="H11" s="111">
        <f t="shared" ref="H11:H31" si="0">F11*ROUND(G11,0)</f>
        <v>0</v>
      </c>
      <c r="I11" s="18"/>
      <c r="J11" s="18"/>
    </row>
    <row r="12" spans="1:10" ht="22.5" hidden="1" customHeight="1" x14ac:dyDescent="0.2">
      <c r="B12" s="32" t="s">
        <v>30</v>
      </c>
      <c r="C12" s="39">
        <v>191</v>
      </c>
      <c r="D12" s="80"/>
      <c r="E12" s="81"/>
      <c r="F12" s="94">
        <f>TAB!F5</f>
        <v>0</v>
      </c>
      <c r="G12" s="82"/>
      <c r="H12" s="83">
        <f t="shared" si="0"/>
        <v>0</v>
      </c>
      <c r="I12" s="18"/>
      <c r="J12" s="18"/>
    </row>
    <row r="13" spans="1:10" ht="22.5" hidden="1" customHeight="1" x14ac:dyDescent="0.2">
      <c r="B13" s="29" t="s">
        <v>28</v>
      </c>
      <c r="C13" s="40" t="s">
        <v>29</v>
      </c>
      <c r="D13" s="80"/>
      <c r="E13" s="81"/>
      <c r="F13" s="94">
        <f>TAB!F6</f>
        <v>0</v>
      </c>
      <c r="G13" s="82"/>
      <c r="H13" s="83">
        <f t="shared" si="0"/>
        <v>0</v>
      </c>
      <c r="I13" s="18"/>
      <c r="J13" s="18"/>
    </row>
    <row r="14" spans="1:10" ht="22.5" hidden="1" customHeight="1" x14ac:dyDescent="0.2">
      <c r="B14" s="29" t="s">
        <v>25</v>
      </c>
      <c r="C14" s="41">
        <v>111</v>
      </c>
      <c r="D14" s="80"/>
      <c r="E14" s="81"/>
      <c r="F14" s="84">
        <f>TAB!F7</f>
        <v>0</v>
      </c>
      <c r="G14" s="82"/>
      <c r="H14" s="83">
        <f t="shared" si="0"/>
        <v>0</v>
      </c>
      <c r="I14" s="18"/>
      <c r="J14" s="18"/>
    </row>
    <row r="15" spans="1:10" ht="22.5" hidden="1" customHeight="1" x14ac:dyDescent="0.2">
      <c r="B15" s="29" t="s">
        <v>25</v>
      </c>
      <c r="C15" s="40">
        <v>121</v>
      </c>
      <c r="D15" s="80"/>
      <c r="E15" s="81"/>
      <c r="F15" s="84">
        <f>TAB!F8</f>
        <v>0</v>
      </c>
      <c r="G15" s="82"/>
      <c r="H15" s="83">
        <f t="shared" si="0"/>
        <v>0</v>
      </c>
      <c r="I15" s="19"/>
      <c r="J15" s="18"/>
    </row>
    <row r="16" spans="1:10" ht="22.5" hidden="1" customHeight="1" x14ac:dyDescent="0.2">
      <c r="B16" s="29" t="s">
        <v>25</v>
      </c>
      <c r="C16" s="40">
        <v>131</v>
      </c>
      <c r="D16" s="80"/>
      <c r="E16" s="81"/>
      <c r="F16" s="84">
        <f>TAB!F9</f>
        <v>0</v>
      </c>
      <c r="G16" s="82"/>
      <c r="H16" s="83">
        <f t="shared" si="0"/>
        <v>0</v>
      </c>
      <c r="I16" s="18"/>
      <c r="J16" s="18"/>
    </row>
    <row r="17" spans="2:10" ht="22.5" hidden="1" customHeight="1" x14ac:dyDescent="0.2">
      <c r="B17" s="29" t="s">
        <v>25</v>
      </c>
      <c r="C17" s="40">
        <v>141</v>
      </c>
      <c r="D17" s="85"/>
      <c r="E17" s="81"/>
      <c r="F17" s="84">
        <f>TAB!F10</f>
        <v>0</v>
      </c>
      <c r="G17" s="82"/>
      <c r="H17" s="83">
        <f t="shared" si="0"/>
        <v>0</v>
      </c>
      <c r="I17" s="18"/>
      <c r="J17" s="18"/>
    </row>
    <row r="18" spans="2:10" ht="22.5" hidden="1" customHeight="1" x14ac:dyDescent="0.2">
      <c r="B18" s="29" t="s">
        <v>26</v>
      </c>
      <c r="C18" s="40">
        <v>21</v>
      </c>
      <c r="D18" s="85"/>
      <c r="E18" s="81"/>
      <c r="F18" s="84">
        <f>TAB!F11</f>
        <v>0</v>
      </c>
      <c r="G18" s="82"/>
      <c r="H18" s="83">
        <f t="shared" si="0"/>
        <v>0</v>
      </c>
      <c r="I18" s="18"/>
      <c r="J18" s="18"/>
    </row>
    <row r="19" spans="2:10" ht="22.5" hidden="1" customHeight="1" x14ac:dyDescent="0.2">
      <c r="B19" s="29" t="s">
        <v>26</v>
      </c>
      <c r="C19" s="40" t="s">
        <v>27</v>
      </c>
      <c r="D19" s="85"/>
      <c r="E19" s="81"/>
      <c r="F19" s="84">
        <f>TAB!F12</f>
        <v>0</v>
      </c>
      <c r="G19" s="82"/>
      <c r="H19" s="83">
        <f t="shared" si="0"/>
        <v>0</v>
      </c>
      <c r="I19" s="19"/>
      <c r="J19" s="18"/>
    </row>
    <row r="20" spans="2:10" ht="22.5" hidden="1" customHeight="1" x14ac:dyDescent="0.2">
      <c r="B20" s="29" t="s">
        <v>26</v>
      </c>
      <c r="C20" s="40">
        <v>131</v>
      </c>
      <c r="D20" s="85"/>
      <c r="E20" s="81"/>
      <c r="F20" s="84">
        <f>TAB!F13</f>
        <v>0</v>
      </c>
      <c r="G20" s="82"/>
      <c r="H20" s="83">
        <f t="shared" si="0"/>
        <v>0</v>
      </c>
      <c r="I20" s="18"/>
      <c r="J20" s="18"/>
    </row>
    <row r="21" spans="2:10" ht="22.5" hidden="1" customHeight="1" x14ac:dyDescent="0.2">
      <c r="B21" s="29" t="s">
        <v>26</v>
      </c>
      <c r="C21" s="40">
        <v>431</v>
      </c>
      <c r="D21" s="85"/>
      <c r="E21" s="81"/>
      <c r="F21" s="84">
        <f>TAB!F14</f>
        <v>0</v>
      </c>
      <c r="G21" s="82"/>
      <c r="H21" s="83">
        <f t="shared" si="0"/>
        <v>0</v>
      </c>
      <c r="I21" s="18"/>
      <c r="J21" s="18"/>
    </row>
    <row r="22" spans="2:10" ht="22.5" hidden="1" customHeight="1" x14ac:dyDescent="0.2">
      <c r="B22" s="29" t="s">
        <v>31</v>
      </c>
      <c r="C22" s="40" t="s">
        <v>30</v>
      </c>
      <c r="D22" s="85"/>
      <c r="E22" s="81"/>
      <c r="F22" s="84">
        <f>TAB!F15</f>
        <v>0</v>
      </c>
      <c r="G22" s="82"/>
      <c r="H22" s="83">
        <f t="shared" si="0"/>
        <v>0</v>
      </c>
      <c r="I22" s="18"/>
      <c r="J22" s="18"/>
    </row>
    <row r="23" spans="2:10" ht="22.5" hidden="1" customHeight="1" thickBot="1" x14ac:dyDescent="0.25">
      <c r="B23" s="33" t="s">
        <v>27</v>
      </c>
      <c r="C23" s="42">
        <v>321</v>
      </c>
      <c r="D23" s="85"/>
      <c r="E23" s="81"/>
      <c r="F23" s="84">
        <f>TAB!F16</f>
        <v>0</v>
      </c>
      <c r="G23" s="82"/>
      <c r="H23" s="83">
        <f t="shared" si="0"/>
        <v>0</v>
      </c>
      <c r="I23" s="18"/>
      <c r="J23" s="18"/>
    </row>
    <row r="24" spans="2:10" ht="22.5" hidden="1" customHeight="1" x14ac:dyDescent="0.2">
      <c r="B24" s="30" t="s">
        <v>27</v>
      </c>
      <c r="C24" s="43">
        <v>351</v>
      </c>
      <c r="D24" s="86"/>
      <c r="E24" s="87"/>
      <c r="F24" s="88">
        <f>TAB!F17</f>
        <v>0</v>
      </c>
      <c r="G24" s="89"/>
      <c r="H24" s="90">
        <f t="shared" si="0"/>
        <v>0</v>
      </c>
      <c r="I24" s="18"/>
      <c r="J24" s="18"/>
    </row>
    <row r="25" spans="2:10" ht="22.5" hidden="1" customHeight="1" x14ac:dyDescent="0.2">
      <c r="B25" s="29" t="s">
        <v>27</v>
      </c>
      <c r="C25" s="40">
        <v>421</v>
      </c>
      <c r="D25" s="74"/>
      <c r="E25" s="70"/>
      <c r="F25" s="71">
        <f>TAB!F18</f>
        <v>0</v>
      </c>
      <c r="G25" s="72"/>
      <c r="H25" s="73">
        <f t="shared" si="0"/>
        <v>0</v>
      </c>
      <c r="I25" s="18"/>
      <c r="J25" s="18"/>
    </row>
    <row r="26" spans="2:10" ht="22.5" hidden="1" customHeight="1" x14ac:dyDescent="0.2">
      <c r="B26" s="29" t="s">
        <v>27</v>
      </c>
      <c r="C26" s="40">
        <v>451</v>
      </c>
      <c r="D26" s="74"/>
      <c r="E26" s="70"/>
      <c r="F26" s="71">
        <f>TAB!F19</f>
        <v>0</v>
      </c>
      <c r="G26" s="72"/>
      <c r="H26" s="73">
        <f t="shared" si="0"/>
        <v>0</v>
      </c>
      <c r="I26" s="19"/>
      <c r="J26" s="18"/>
    </row>
    <row r="27" spans="2:10" ht="22.5" hidden="1" customHeight="1" x14ac:dyDescent="0.2">
      <c r="B27" s="29" t="s">
        <v>27</v>
      </c>
      <c r="C27" s="40">
        <v>521</v>
      </c>
      <c r="D27" s="74"/>
      <c r="E27" s="70"/>
      <c r="F27" s="71">
        <f>TAB!F20</f>
        <v>0</v>
      </c>
      <c r="G27" s="72"/>
      <c r="H27" s="73">
        <f t="shared" si="0"/>
        <v>0</v>
      </c>
      <c r="I27" s="18"/>
      <c r="J27" s="18"/>
    </row>
    <row r="28" spans="2:10" ht="22.5" hidden="1" customHeight="1" thickBot="1" x14ac:dyDescent="0.25">
      <c r="B28" s="31" t="s">
        <v>27</v>
      </c>
      <c r="C28" s="44" t="s">
        <v>33</v>
      </c>
      <c r="D28" s="74"/>
      <c r="E28" s="70"/>
      <c r="F28" s="71">
        <f>TAB!F21</f>
        <v>0</v>
      </c>
      <c r="G28" s="72"/>
      <c r="H28" s="73">
        <f t="shared" si="0"/>
        <v>0</v>
      </c>
      <c r="I28" s="18"/>
      <c r="J28" s="18"/>
    </row>
    <row r="29" spans="2:10" ht="22.5" hidden="1" customHeight="1" thickBot="1" x14ac:dyDescent="0.25">
      <c r="B29" s="35" t="s">
        <v>32</v>
      </c>
      <c r="C29" s="45">
        <v>311</v>
      </c>
      <c r="D29" s="74"/>
      <c r="E29" s="70"/>
      <c r="F29" s="71">
        <f>TAB!F22</f>
        <v>0</v>
      </c>
      <c r="G29" s="72"/>
      <c r="H29" s="73">
        <f t="shared" si="0"/>
        <v>0</v>
      </c>
      <c r="I29" s="18"/>
      <c r="J29" s="18"/>
    </row>
    <row r="30" spans="2:10" ht="22.5" hidden="1" customHeight="1" thickBot="1" x14ac:dyDescent="0.25">
      <c r="B30" s="35"/>
      <c r="C30" s="45"/>
      <c r="D30" s="102"/>
      <c r="E30" s="103"/>
      <c r="F30" s="71">
        <f>TAB!F23</f>
        <v>0</v>
      </c>
      <c r="G30" s="104"/>
      <c r="H30" s="105"/>
      <c r="I30" s="18"/>
      <c r="J30" s="18"/>
    </row>
    <row r="31" spans="2:10" ht="22.5" hidden="1" customHeight="1" thickBot="1" x14ac:dyDescent="0.25">
      <c r="B31" s="34" t="s">
        <v>32</v>
      </c>
      <c r="C31" s="46">
        <v>591</v>
      </c>
      <c r="D31" s="75"/>
      <c r="E31" s="76"/>
      <c r="F31" s="77">
        <f>TAB!F24</f>
        <v>0</v>
      </c>
      <c r="G31" s="78"/>
      <c r="H31" s="79">
        <f t="shared" si="0"/>
        <v>0</v>
      </c>
      <c r="I31" s="18"/>
      <c r="J31" s="18">
        <f>IF(G31&gt;0,1,0)</f>
        <v>0</v>
      </c>
    </row>
    <row r="32" spans="2:10" ht="15" thickBot="1" x14ac:dyDescent="0.25">
      <c r="B32" s="1"/>
      <c r="C32" s="1"/>
      <c r="D32" s="1"/>
      <c r="E32" s="1"/>
      <c r="F32" s="1"/>
      <c r="G32" s="1"/>
      <c r="H32" s="1"/>
      <c r="I32" s="20"/>
      <c r="J32" s="18"/>
    </row>
    <row r="33" spans="2:14" ht="24" customHeight="1" x14ac:dyDescent="0.25">
      <c r="B33" s="4" t="s">
        <v>11</v>
      </c>
      <c r="C33" s="5"/>
      <c r="D33" s="68" t="s">
        <v>35</v>
      </c>
      <c r="E33" s="5"/>
      <c r="F33" s="5"/>
      <c r="G33" s="5"/>
      <c r="H33" s="25">
        <f>IF(COUNT(TAB!F3:F24)=COUNT(G10:G31),SUM(H10:H31),0)</f>
        <v>0</v>
      </c>
      <c r="J33" s="15"/>
    </row>
    <row r="34" spans="2:14" ht="23.25" customHeight="1" x14ac:dyDescent="0.25">
      <c r="B34" s="6" t="s">
        <v>2</v>
      </c>
      <c r="C34" s="7"/>
      <c r="D34" s="69" t="s">
        <v>2</v>
      </c>
      <c r="E34" s="7"/>
      <c r="F34" s="12" t="s">
        <v>10</v>
      </c>
      <c r="G34" s="16"/>
      <c r="H34" s="26">
        <f>IF(G34=J34,H33*0.21,0)</f>
        <v>0</v>
      </c>
      <c r="J34" s="15" t="s">
        <v>8</v>
      </c>
    </row>
    <row r="35" spans="2:14" ht="23.25" customHeight="1" thickBot="1" x14ac:dyDescent="0.3">
      <c r="B35" s="8" t="s">
        <v>14</v>
      </c>
      <c r="C35" s="9"/>
      <c r="D35" s="67" t="s">
        <v>36</v>
      </c>
      <c r="E35" s="9"/>
      <c r="F35" s="9"/>
      <c r="G35" s="9"/>
      <c r="H35" s="27">
        <f>H33+H34</f>
        <v>0</v>
      </c>
      <c r="J35" s="15" t="s">
        <v>9</v>
      </c>
    </row>
    <row r="36" spans="2:14" x14ac:dyDescent="0.2">
      <c r="B36" s="10"/>
      <c r="C36" s="10"/>
      <c r="D36" s="10"/>
      <c r="E36" s="10"/>
      <c r="F36" s="10"/>
      <c r="G36" s="10"/>
      <c r="J36" s="17"/>
    </row>
    <row r="37" spans="2:14" ht="35.25" customHeight="1" x14ac:dyDescent="0.2">
      <c r="B37" s="117" t="s">
        <v>12</v>
      </c>
      <c r="C37" s="117"/>
      <c r="D37" s="117"/>
      <c r="E37" s="117"/>
      <c r="F37" s="117"/>
      <c r="G37" s="117"/>
      <c r="H37" s="117"/>
      <c r="I37" s="117"/>
      <c r="J37" s="11"/>
      <c r="K37" s="11"/>
      <c r="L37" s="11"/>
      <c r="M37" s="11"/>
      <c r="N37" s="11"/>
    </row>
    <row r="38" spans="2:14" ht="31.5" customHeight="1" x14ac:dyDescent="0.2">
      <c r="B38" s="13" t="s">
        <v>13</v>
      </c>
      <c r="D38" s="122"/>
      <c r="E38" s="122"/>
      <c r="F38" s="122"/>
      <c r="G38" s="122"/>
      <c r="H38" s="122"/>
      <c r="I38" s="122"/>
    </row>
  </sheetData>
  <sheetProtection sheet="1" selectLockedCells="1"/>
  <mergeCells count="8">
    <mergeCell ref="B37:I37"/>
    <mergeCell ref="E7:F7"/>
    <mergeCell ref="G3:H3"/>
    <mergeCell ref="G1:H1"/>
    <mergeCell ref="D38:I38"/>
    <mergeCell ref="E3:F3"/>
    <mergeCell ref="E4:F4"/>
    <mergeCell ref="E6:F6"/>
  </mergeCells>
  <phoneticPr fontId="7" type="noConversion"/>
  <conditionalFormatting sqref="G10">
    <cfRule type="expression" dxfId="41" priority="44" stopIfTrue="1">
      <formula>$F$10&gt;0</formula>
    </cfRule>
    <cfRule type="expression" dxfId="40" priority="45" stopIfTrue="1">
      <formula>$F$10=0</formula>
    </cfRule>
  </conditionalFormatting>
  <conditionalFormatting sqref="G11">
    <cfRule type="expression" dxfId="39" priority="41" stopIfTrue="1">
      <formula>$F$11&gt;0</formula>
    </cfRule>
    <cfRule type="expression" dxfId="38" priority="43" stopIfTrue="1">
      <formula>$F$11=0</formula>
    </cfRule>
  </conditionalFormatting>
  <conditionalFormatting sqref="G12">
    <cfRule type="expression" dxfId="37" priority="39" stopIfTrue="1">
      <formula>$F$12&gt;0</formula>
    </cfRule>
    <cfRule type="expression" dxfId="36" priority="40" stopIfTrue="1">
      <formula>$F$12=0</formula>
    </cfRule>
  </conditionalFormatting>
  <conditionalFormatting sqref="G13">
    <cfRule type="expression" dxfId="35" priority="37" stopIfTrue="1">
      <formula>$F$13</formula>
    </cfRule>
    <cfRule type="expression" dxfId="34" priority="38" stopIfTrue="1">
      <formula>$F$13=0</formula>
    </cfRule>
  </conditionalFormatting>
  <conditionalFormatting sqref="G14">
    <cfRule type="expression" dxfId="33" priority="35" stopIfTrue="1">
      <formula>$F$14=0</formula>
    </cfRule>
    <cfRule type="expression" dxfId="32" priority="36" stopIfTrue="1">
      <formula>$F$14&gt;0</formula>
    </cfRule>
  </conditionalFormatting>
  <conditionalFormatting sqref="G15">
    <cfRule type="expression" dxfId="31" priority="33" stopIfTrue="1">
      <formula>$F$15&gt;0</formula>
    </cfRule>
    <cfRule type="expression" dxfId="30" priority="34" stopIfTrue="1">
      <formula>$F$15=0</formula>
    </cfRule>
  </conditionalFormatting>
  <conditionalFormatting sqref="G16">
    <cfRule type="expression" dxfId="29" priority="31" stopIfTrue="1">
      <formula>$F$16&gt;0</formula>
    </cfRule>
    <cfRule type="expression" dxfId="28" priority="32" stopIfTrue="1">
      <formula>$F$16=0</formula>
    </cfRule>
  </conditionalFormatting>
  <conditionalFormatting sqref="G17">
    <cfRule type="expression" dxfId="27" priority="29" stopIfTrue="1">
      <formula>$F$17&gt;0</formula>
    </cfRule>
    <cfRule type="expression" dxfId="26" priority="30" stopIfTrue="1">
      <formula>$F$17=0</formula>
    </cfRule>
  </conditionalFormatting>
  <conditionalFormatting sqref="G18">
    <cfRule type="expression" dxfId="25" priority="27" stopIfTrue="1">
      <formula>$F$18&gt;0</formula>
    </cfRule>
    <cfRule type="expression" dxfId="24" priority="28" stopIfTrue="1">
      <formula>$F$18=0</formula>
    </cfRule>
  </conditionalFormatting>
  <conditionalFormatting sqref="G19">
    <cfRule type="expression" dxfId="23" priority="25" stopIfTrue="1">
      <formula>$F$19&gt;0</formula>
    </cfRule>
    <cfRule type="expression" dxfId="22" priority="26" stopIfTrue="1">
      <formula>$F$19=0</formula>
    </cfRule>
  </conditionalFormatting>
  <conditionalFormatting sqref="G20">
    <cfRule type="expression" dxfId="21" priority="22" stopIfTrue="1">
      <formula>$F$20&gt;0</formula>
    </cfRule>
    <cfRule type="expression" dxfId="20" priority="24" stopIfTrue="1">
      <formula>$F$20=0</formula>
    </cfRule>
  </conditionalFormatting>
  <conditionalFormatting sqref="G21">
    <cfRule type="expression" dxfId="19" priority="20" stopIfTrue="1">
      <formula>$F$21&gt;0</formula>
    </cfRule>
    <cfRule type="expression" dxfId="18" priority="21" stopIfTrue="1">
      <formula>$F$21=0</formula>
    </cfRule>
  </conditionalFormatting>
  <conditionalFormatting sqref="G22">
    <cfRule type="expression" dxfId="17" priority="18" stopIfTrue="1">
      <formula>$F$22&gt;0</formula>
    </cfRule>
    <cfRule type="expression" dxfId="16" priority="19" stopIfTrue="1">
      <formula>$F$22=0</formula>
    </cfRule>
  </conditionalFormatting>
  <conditionalFormatting sqref="G23">
    <cfRule type="expression" dxfId="15" priority="16" stopIfTrue="1">
      <formula>$F$23=0</formula>
    </cfRule>
    <cfRule type="expression" dxfId="14" priority="17" stopIfTrue="1">
      <formula>$F$23&gt;0</formula>
    </cfRule>
  </conditionalFormatting>
  <conditionalFormatting sqref="G24">
    <cfRule type="expression" dxfId="13" priority="14" stopIfTrue="1">
      <formula>$F$24&gt;0</formula>
    </cfRule>
    <cfRule type="expression" dxfId="12" priority="15" stopIfTrue="1">
      <formula>$F$24=0</formula>
    </cfRule>
  </conditionalFormatting>
  <conditionalFormatting sqref="G25">
    <cfRule type="expression" dxfId="11" priority="12" stopIfTrue="1">
      <formula>$F$25&gt;0</formula>
    </cfRule>
    <cfRule type="expression" dxfId="10" priority="13" stopIfTrue="1">
      <formula>$F$25=0</formula>
    </cfRule>
  </conditionalFormatting>
  <conditionalFormatting sqref="G26">
    <cfRule type="expression" dxfId="9" priority="10" stopIfTrue="1">
      <formula>$F$26&gt;0</formula>
    </cfRule>
    <cfRule type="expression" dxfId="8" priority="11" stopIfTrue="1">
      <formula>$F$26=0</formula>
    </cfRule>
  </conditionalFormatting>
  <conditionalFormatting sqref="G27">
    <cfRule type="expression" dxfId="7" priority="7" stopIfTrue="1">
      <formula>$F$27=0</formula>
    </cfRule>
    <cfRule type="expression" dxfId="6" priority="8" stopIfTrue="1">
      <formula>$F$27&gt;0</formula>
    </cfRule>
  </conditionalFormatting>
  <conditionalFormatting sqref="G28">
    <cfRule type="expression" dxfId="5" priority="5" stopIfTrue="1">
      <formula>$F$28&gt;0</formula>
    </cfRule>
    <cfRule type="expression" dxfId="4" priority="6" stopIfTrue="1">
      <formula>$F$28=0</formula>
    </cfRule>
  </conditionalFormatting>
  <conditionalFormatting sqref="G29:G30">
    <cfRule type="expression" dxfId="3" priority="3" stopIfTrue="1">
      <formula>$F$29&gt;0</formula>
    </cfRule>
    <cfRule type="expression" dxfId="2" priority="4" stopIfTrue="1">
      <formula>$F$29=0</formula>
    </cfRule>
  </conditionalFormatting>
  <conditionalFormatting sqref="G31">
    <cfRule type="expression" dxfId="1" priority="1" stopIfTrue="1">
      <formula>$F$31=0</formula>
    </cfRule>
    <cfRule type="expression" dxfId="0" priority="2" stopIfTrue="1">
      <formula>$F$31&gt;0</formula>
    </cfRule>
  </conditionalFormatting>
  <dataValidations count="3">
    <dataValidation operator="greaterThan" allowBlank="1" showInputMessage="1" showErrorMessage="1" errorTitle="Upozornění" error="Je třeba buňku vyplnit celým nezáporným číslem" sqref="H10:H31 H33:H35" xr:uid="{00000000-0002-0000-0000-000000000000}"/>
    <dataValidation type="whole" operator="greaterThan" allowBlank="1" showInputMessage="1" showErrorMessage="1" error="Je třeba zadat celé číslo větší než 0" sqref="G10:G31" xr:uid="{00000000-0002-0000-0000-000001000000}">
      <formula1>0</formula1>
    </dataValidation>
    <dataValidation type="list" allowBlank="1" showInputMessage="1" showErrorMessage="1" sqref="G34" xr:uid="{00000000-0002-0000-0000-000002000000}">
      <formula1>$J$33:$J$35</formula1>
    </dataValidation>
  </dataValidations>
  <pageMargins left="0.25" right="0.25" top="0.75" bottom="0.75" header="0.3" footer="0.3"/>
  <pageSetup paperSize="9" scale="93" orientation="landscape" r:id="rId1"/>
  <ignoredErrors>
    <ignoredError sqref="B19:C19 B28:C28 C13 B10:B18 B31 C22 B20:B27 B29"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L32"/>
  <sheetViews>
    <sheetView showGridLines="0" workbookViewId="0">
      <selection activeCell="F3" sqref="F3"/>
    </sheetView>
  </sheetViews>
  <sheetFormatPr defaultRowHeight="15" x14ac:dyDescent="0.25"/>
  <cols>
    <col min="3" max="3" width="9.7109375" customWidth="1"/>
    <col min="4" max="4" width="71.28515625" customWidth="1"/>
    <col min="5" max="5" width="13.7109375" customWidth="1"/>
    <col min="6" max="6" width="18.42578125" customWidth="1"/>
  </cols>
  <sheetData>
    <row r="1" spans="2:12" ht="15.75" thickBot="1" x14ac:dyDescent="0.3"/>
    <row r="2" spans="2:12" ht="29.25" thickBot="1" x14ac:dyDescent="0.3">
      <c r="B2" s="51"/>
      <c r="C2" s="52"/>
      <c r="D2" s="50" t="s">
        <v>0</v>
      </c>
      <c r="E2" s="54" t="s">
        <v>1</v>
      </c>
      <c r="F2" s="49" t="s">
        <v>3</v>
      </c>
      <c r="I2" t="s">
        <v>17</v>
      </c>
      <c r="L2" s="22" t="s">
        <v>24</v>
      </c>
    </row>
    <row r="3" spans="2:12" ht="20.25" customHeight="1" x14ac:dyDescent="0.25">
      <c r="B3" s="53"/>
      <c r="C3" s="53"/>
      <c r="D3" s="60" t="s">
        <v>42</v>
      </c>
      <c r="E3" s="57" t="s">
        <v>41</v>
      </c>
      <c r="F3" s="58">
        <v>24.39</v>
      </c>
      <c r="I3" t="s">
        <v>18</v>
      </c>
      <c r="L3">
        <v>1</v>
      </c>
    </row>
    <row r="4" spans="2:12" ht="20.25" customHeight="1" x14ac:dyDescent="0.25">
      <c r="B4" s="53"/>
      <c r="C4" s="53"/>
      <c r="D4" s="56"/>
      <c r="E4" s="57"/>
      <c r="F4" s="96"/>
      <c r="I4" t="s">
        <v>19</v>
      </c>
      <c r="L4">
        <v>2</v>
      </c>
    </row>
    <row r="5" spans="2:12" ht="20.25" customHeight="1" x14ac:dyDescent="0.25">
      <c r="B5" s="53"/>
      <c r="C5" s="53"/>
      <c r="D5" s="56"/>
      <c r="E5" s="57"/>
      <c r="F5" s="95"/>
      <c r="I5" t="s">
        <v>20</v>
      </c>
      <c r="L5">
        <v>3</v>
      </c>
    </row>
    <row r="6" spans="2:12" ht="20.25" customHeight="1" x14ac:dyDescent="0.25">
      <c r="B6" s="53"/>
      <c r="C6" s="55"/>
      <c r="D6" s="56"/>
      <c r="E6" s="57"/>
      <c r="F6" s="95"/>
      <c r="L6">
        <v>4</v>
      </c>
    </row>
    <row r="7" spans="2:12" ht="20.25" customHeight="1" x14ac:dyDescent="0.25">
      <c r="B7" s="53"/>
      <c r="C7" s="53"/>
      <c r="D7" s="56"/>
      <c r="E7" s="57"/>
      <c r="F7" s="97"/>
      <c r="L7">
        <v>5</v>
      </c>
    </row>
    <row r="8" spans="2:12" ht="20.25" customHeight="1" x14ac:dyDescent="0.25">
      <c r="B8" s="53"/>
      <c r="C8" s="53"/>
      <c r="D8" s="56"/>
      <c r="E8" s="57"/>
      <c r="F8" s="97"/>
    </row>
    <row r="9" spans="2:12" ht="20.25" customHeight="1" x14ac:dyDescent="0.25">
      <c r="B9" s="53"/>
      <c r="C9" s="53"/>
      <c r="D9" s="60"/>
      <c r="E9" s="57"/>
      <c r="F9" s="101"/>
    </row>
    <row r="10" spans="2:12" ht="20.25" customHeight="1" x14ac:dyDescent="0.25">
      <c r="B10" s="53"/>
      <c r="C10" s="53"/>
      <c r="D10" s="60"/>
      <c r="E10" s="57"/>
      <c r="F10" s="97"/>
    </row>
    <row r="11" spans="2:12" ht="20.25" customHeight="1" x14ac:dyDescent="0.25">
      <c r="B11" s="53"/>
      <c r="C11" s="53"/>
      <c r="D11" s="60"/>
      <c r="E11" s="57"/>
      <c r="F11" s="97"/>
    </row>
    <row r="12" spans="2:12" ht="20.25" customHeight="1" x14ac:dyDescent="0.25">
      <c r="B12" s="53"/>
      <c r="C12" s="53"/>
      <c r="D12" s="60"/>
      <c r="E12" s="57"/>
      <c r="F12" s="97"/>
    </row>
    <row r="13" spans="2:12" ht="20.25" customHeight="1" x14ac:dyDescent="0.25">
      <c r="B13" s="53"/>
      <c r="C13" s="53"/>
      <c r="D13" s="60"/>
      <c r="E13" s="57"/>
      <c r="F13" s="59"/>
    </row>
    <row r="14" spans="2:12" ht="20.25" customHeight="1" x14ac:dyDescent="0.25">
      <c r="B14" s="53"/>
      <c r="C14" s="53"/>
      <c r="D14" s="60"/>
      <c r="E14" s="57"/>
      <c r="F14" s="58"/>
    </row>
    <row r="15" spans="2:12" ht="20.25" customHeight="1" x14ac:dyDescent="0.25">
      <c r="B15" s="53"/>
      <c r="C15" s="53"/>
      <c r="D15" s="60"/>
      <c r="E15" s="57"/>
      <c r="F15" s="58"/>
    </row>
    <row r="16" spans="2:12" ht="20.25" customHeight="1" x14ac:dyDescent="0.25">
      <c r="B16" s="53"/>
      <c r="C16" s="53"/>
      <c r="D16" s="60"/>
      <c r="E16" s="57"/>
      <c r="F16" s="59"/>
    </row>
    <row r="17" spans="2:6" ht="20.25" customHeight="1" x14ac:dyDescent="0.25">
      <c r="B17" s="53"/>
      <c r="C17" s="53"/>
      <c r="D17" s="60"/>
      <c r="E17" s="57"/>
      <c r="F17" s="59"/>
    </row>
    <row r="18" spans="2:6" ht="20.25" customHeight="1" x14ac:dyDescent="0.25">
      <c r="B18" s="53"/>
      <c r="C18" s="53"/>
      <c r="D18" s="60"/>
      <c r="E18" s="57"/>
      <c r="F18" s="59"/>
    </row>
    <row r="19" spans="2:6" ht="20.25" customHeight="1" x14ac:dyDescent="0.25">
      <c r="B19" s="53"/>
      <c r="C19" s="53"/>
      <c r="D19" s="60"/>
      <c r="E19" s="57"/>
      <c r="F19" s="59"/>
    </row>
    <row r="20" spans="2:6" ht="20.25" customHeight="1" x14ac:dyDescent="0.25">
      <c r="B20" s="53"/>
      <c r="C20" s="53"/>
      <c r="D20" s="60"/>
      <c r="E20" s="57"/>
      <c r="F20" s="59"/>
    </row>
    <row r="21" spans="2:6" ht="20.25" customHeight="1" x14ac:dyDescent="0.25">
      <c r="B21" s="53"/>
      <c r="C21" s="53"/>
      <c r="D21" s="60"/>
      <c r="E21" s="57"/>
      <c r="F21" s="59"/>
    </row>
    <row r="22" spans="2:6" ht="20.25" customHeight="1" x14ac:dyDescent="0.25">
      <c r="B22" s="53"/>
      <c r="C22" s="53"/>
      <c r="D22" s="60"/>
      <c r="E22" s="57"/>
      <c r="F22" s="58"/>
    </row>
    <row r="23" spans="2:6" ht="20.25" customHeight="1" x14ac:dyDescent="0.25">
      <c r="B23" s="53"/>
      <c r="C23" s="53"/>
      <c r="D23" s="98"/>
      <c r="E23" s="99"/>
      <c r="F23" s="100"/>
    </row>
    <row r="24" spans="2:6" ht="20.25" customHeight="1" thickBot="1" x14ac:dyDescent="0.3">
      <c r="B24" s="53"/>
      <c r="C24" s="53"/>
      <c r="D24" s="61"/>
      <c r="E24" s="62"/>
      <c r="F24" s="66"/>
    </row>
    <row r="26" spans="2:6" x14ac:dyDescent="0.25">
      <c r="C26" t="s">
        <v>21</v>
      </c>
      <c r="D26" s="24" t="s">
        <v>19</v>
      </c>
    </row>
    <row r="27" spans="2:6" x14ac:dyDescent="0.25">
      <c r="C27" t="s">
        <v>23</v>
      </c>
      <c r="D27" s="24">
        <v>5</v>
      </c>
    </row>
    <row r="32" spans="2:6" x14ac:dyDescent="0.25">
      <c r="D32" s="106" t="s">
        <v>45</v>
      </c>
    </row>
  </sheetData>
  <sheetProtection sheet="1" selectLockedCells="1"/>
  <phoneticPr fontId="17" type="noConversion"/>
  <dataValidations count="2">
    <dataValidation type="list" allowBlank="1" showInputMessage="1" showErrorMessage="1" sqref="D26" xr:uid="{00000000-0002-0000-0100-000000000000}">
      <formula1>Polesí</formula1>
    </dataValidation>
    <dataValidation type="list" allowBlank="1" showInputMessage="1" showErrorMessage="1" sqref="D27" xr:uid="{00000000-0002-0000-0100-000001000000}">
      <formula1>$L$3:$L$7</formula1>
    </dataValidation>
  </dataValidation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2</vt:i4>
      </vt:variant>
    </vt:vector>
  </HeadingPairs>
  <TitlesOfParts>
    <vt:vector size="4" baseType="lpstr">
      <vt:lpstr>zakázka</vt:lpstr>
      <vt:lpstr>TAB</vt:lpstr>
      <vt:lpstr>zakázka!Oblast_tisku</vt:lpstr>
      <vt:lpstr>Polesí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2015-12-08T07:34:34Z</cp:lastPrinted>
  <dcterms:created xsi:type="dcterms:W3CDTF">2013-01-18T12:08:53Z</dcterms:created>
  <dcterms:modified xsi:type="dcterms:W3CDTF">2023-02-23T12:56:58Z</dcterms:modified>
</cp:coreProperties>
</file>