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<sst xmlns="http://schemas.openxmlformats.org/spreadsheetml/2006/main" count="164" uniqueCount="93">
  <si>
    <t>CENÍK FUNGICIDNÍCH PŘÍPRAVKŮ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</si>
  <si>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</si>
  <si>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</si>
  <si>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</si>
  <si>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</si>
  <si>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</si>
  <si>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</si>
  <si>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</si>
  <si>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</si>
  <si>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</si>
  <si>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</si>
  <si>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</si>
  <si>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</si>
  <si>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</si>
  <si>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</si>
  <si>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</si>
  <si>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</si>
  <si>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</si>
  <si>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</si>
  <si>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</si>
  <si>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</si>
  <si>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</si>
  <si>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Iprovalikarb 90 g/kg, Folpet 563 g/kg</t>
  </si>
  <si>
    <t>Ve vodě dispergovatelné granule</t>
  </si>
  <si>
    <t>k ochraně révy vinné proti
houbovým chorobám</t>
  </si>
  <si>
    <t>max 5 kg</t>
  </si>
  <si>
    <t>Kč/kg</t>
  </si>
  <si>
    <t xml:space="preserve">Spiroxamin 300 g/l </t>
  </si>
  <si>
    <t>suspenze kapsulí</t>
  </si>
  <si>
    <t>k ochraně révy vinné proti padlí révovému</t>
  </si>
  <si>
    <t>max 1 l</t>
  </si>
  <si>
    <t>Kč/l</t>
  </si>
  <si>
    <t>Fluxapyroxad 300 g/l</t>
  </si>
  <si>
    <t>Suspenzní koncentrát</t>
  </si>
  <si>
    <t>k ochraně révy a jádrovin proti houbovým chorobám</t>
  </si>
  <si>
    <t>Boskalid 200 g/l 
Kresoxim-methyl 100 g/l</t>
  </si>
  <si>
    <t xml:space="preserve">k ošetření révy vinné proti padlí révovému </t>
  </si>
  <si>
    <t>Ametoktradin 300 g/l    Dimethomorf 225 g/l</t>
  </si>
  <si>
    <t>k ochraně révy vinné proti plísni révové</t>
  </si>
  <si>
    <t>Prothiokonazol 125 g/l     Tebukonazol 125 g/l</t>
  </si>
  <si>
    <t>Emulgovatelný koncentrát</t>
  </si>
  <si>
    <t xml:space="preserve"> k ochraně obilnin,  máku setého a slunečnice roční proti houbovým chorobám</t>
  </si>
  <si>
    <t>max 5 l</t>
  </si>
  <si>
    <t>Fluopyram 125 g/l      Prothiokonazol 125 g/l</t>
  </si>
  <si>
    <t>k ochraně kukuřice, slunečnice a máku proti houbovým chorobám</t>
  </si>
  <si>
    <t xml:space="preserve"> Prothiokonazol 80 g/l  Tebukonazol 160 g/l </t>
  </si>
  <si>
    <t>fungicidní přípravek k ochraně řepky olejky, hořčice, máku setého proti chorobám</t>
  </si>
  <si>
    <t xml:space="preserve"> Dithianon 125 g/l     Fosfonáty draselné 561 g/l</t>
  </si>
  <si>
    <t xml:space="preserve"> k ochraně jádrovin proti strupovitosti a
k ochraně révy proti plísni révové a černé hnilobě</t>
  </si>
  <si>
    <t>Hydroxid měďnatý 537 g/kg</t>
  </si>
  <si>
    <t>k ochraně jádrovin a peckovin proti skvrnitosti, k ochraně révy proti plísni révové</t>
  </si>
  <si>
    <t>max 10 kg</t>
  </si>
  <si>
    <t>Cyprodinil 375 g/kg , Fludioxonyl 250 g/kg</t>
  </si>
  <si>
    <t>k ochraně révy proti plísni šedé</t>
  </si>
  <si>
    <t>max 1 kg</t>
  </si>
  <si>
    <t>Metiram 550 g/kg, Pyraklostrobin 50 g/kg</t>
  </si>
  <si>
    <t>k ochraně révy proti plísni révové a padlí révévému</t>
  </si>
  <si>
    <t xml:space="preserve">Metrafenon 500 g/l </t>
  </si>
  <si>
    <t>k ošetření révy proti padí révovému</t>
  </si>
  <si>
    <t>hydrogenuhličitan draselný 994.9 g/kg</t>
  </si>
  <si>
    <t>ve vodě rozpustný prášek</t>
  </si>
  <si>
    <t>k ošetření révy proti plísni šedé a padlí révovému</t>
  </si>
  <si>
    <t>max 25 kg</t>
  </si>
  <si>
    <r>
      <t>Oxichlorid měďnatý</t>
    </r>
    <r>
      <rPr>
        <sz val="9"/>
        <color rgb="FF333333"/>
        <rFont val="Verdana"/>
        <family val="2"/>
      </rPr>
      <t xml:space="preserve"> 638 g/l</t>
    </r>
  </si>
  <si>
    <t>k ošetření révy proti plísni révové</t>
  </si>
  <si>
    <t>max 20 l</t>
  </si>
  <si>
    <t xml:space="preserve">Prothiokonazol 175 g/l    Trifloxystrobin 150 g/l </t>
  </si>
  <si>
    <t>k ochraně obilnin proti houbovým chorobám</t>
  </si>
  <si>
    <t>Kresoxim-methyl 500 g/kg </t>
  </si>
  <si>
    <t>k ošetření máku proti helmintosporióze máku</t>
  </si>
  <si>
    <t>bixafen 50 g/l, prothioconazole 100 g/l, spiroxamin 250 g/l</t>
  </si>
  <si>
    <t>Prothiokonazol 100 g/l, Spiroxamin 250 g/l, Tebukonazol 100 g/l</t>
  </si>
  <si>
    <t>Prothiokonazol 250 g/l, Tebukonazol 150 g/l</t>
  </si>
  <si>
    <t>kapalný suspenzní koncentrát</t>
  </si>
  <si>
    <t>Kombinované fungicidní mořidlo pro moření osiva pšenice a ječmene proti houbovým chorobám</t>
  </si>
  <si>
    <t>Prothioconazole 93.3 g/l, spiroxamine 107 g/l, Trifloxystrobin 80 g/l</t>
  </si>
  <si>
    <t>Azoxystrobin 125 g/l, Difenoconazole 125 g/l</t>
  </si>
  <si>
    <t>k ochraně máku proti hlízence</t>
  </si>
  <si>
    <t>benzovindiflupyr 75 g/l, prothiokonazol 150 g/l</t>
  </si>
  <si>
    <t>k ochraně pšenice, ječmene, žita a tritikále proti rzím, fuzáriím, braničnatkám, hnědé, ramulariové a rynchosporiové skvrnitost</t>
  </si>
  <si>
    <t>Trifloxystrobin 500 g/kg</t>
  </si>
  <si>
    <t>k ochraně révy proti padlí révovému</t>
  </si>
  <si>
    <t>Boskalid 267 g/kg, Pyraklostrobin 67 g/kg</t>
  </si>
  <si>
    <t>k ochraně meruněk a višní proti moniliové spále</t>
  </si>
  <si>
    <t>Difenoconazole 100 g/l, tebuconazole 250 g/l</t>
  </si>
  <si>
    <t>k ochraně pšenice ozimé proti fuzariózám klasů, braničnatce pšeničné, braničnatce plevové a rezi pšeničné</t>
  </si>
  <si>
    <r>
      <t xml:space="preserve">Azoxystrobin </t>
    </r>
    <r>
      <rPr>
        <sz val="9"/>
        <color rgb="FF333333"/>
        <rFont val="Verdana"/>
        <family val="2"/>
      </rPr>
      <t xml:space="preserve">125 g/l  Difenokonazol </t>
    </r>
    <r>
      <rPr>
        <sz val="9"/>
        <color rgb="FF333333"/>
        <rFont val="Verdana"/>
        <family val="2"/>
      </rPr>
      <t>125 g/l</t>
    </r>
  </si>
  <si>
    <t>k ochraně pšenice ozimé proti braničnatce pšeničná, rezi pšeničné a rzi plevové</t>
  </si>
  <si>
    <t>Imazalil 50 g/l, Ipkonazol 20 g/l </t>
  </si>
  <si>
    <t>mikroemulze</t>
  </si>
  <si>
    <t>mořidlo k ošetření osiva ječmene ozimého proti prašné sněti ječné a pruhovitosti ječné, s vedlejší účinností proti primární infekci hnědé skvrnitosti ječmene a osiva pšenice proti sněti mazlavé pšeničné, fuzariózám a plísni sněžné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</si>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</sst>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  <font>
      <sz val="9"/>
      <color rgb="FF000000"/>
      <name val="Verdana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20" applyFont="1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horizontal="center" vertical="center" wrapText="1"/>
      <protection/>
    </xf>
    <xf numFmtId="0" fontId="15" fillId="0" borderId="1" xfId="2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0" xfId="0" applyFont="1"/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Protection="1"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6" fillId="0" borderId="1" xfId="20" applyFont="1" applyFill="1" applyBorder="1" applyAlignment="1" applyProtection="1">
      <alignment horizontal="center" vertical="center"/>
      <protection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 topLeftCell="A1">
      <selection activeCell="E10" sqref="E10"/>
    </sheetView>
  </sheetViews>
  <sheetFormatPr defaultColWidth="9.140625" defaultRowHeight="15"/>
  <cols>
    <col min="1" max="1" width="3.28125" style="1" bestFit="1" customWidth="1"/>
    <col min="2" max="2" width="39.42187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28125" style="1" customWidth="1"/>
    <col min="8" max="8" width="17.00390625" style="1" customWidth="1"/>
    <col min="9" max="9" width="11.57421875" style="1" customWidth="1"/>
    <col min="10" max="10" width="9.57421875" style="1" customWidth="1"/>
    <col min="11" max="11" width="15.00390625" style="1" customWidth="1"/>
    <col min="12" max="16384" width="9.140625" style="1" customWidth="1"/>
  </cols>
  <sheetData>
    <row r="1" spans="1:11" ht="1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75">
      <c r="A4" s="4" t="s">
        <v>12</v>
      </c>
      <c r="B4" s="5" t="s">
        <v>13</v>
      </c>
      <c r="C4" s="4" t="s">
        <v>14</v>
      </c>
      <c r="D4" s="4" t="s">
        <v>15</v>
      </c>
      <c r="E4" s="5" t="s">
        <v>16</v>
      </c>
      <c r="F4" s="6" t="s">
        <v>17</v>
      </c>
      <c r="G4" s="6" t="s">
        <v>18</v>
      </c>
      <c r="H4" s="5" t="s">
        <v>19</v>
      </c>
      <c r="I4" s="38" t="s">
        <v>20</v>
      </c>
      <c r="J4" s="39"/>
      <c r="K4" s="7" t="s">
        <v>21</v>
      </c>
    </row>
    <row r="5" spans="1:11" ht="25.5">
      <c r="A5" s="8">
        <v>1</v>
      </c>
      <c r="B5" s="9" t="s">
        <v>22</v>
      </c>
      <c r="C5" s="10" t="s">
        <v>23</v>
      </c>
      <c r="D5" s="10" t="s">
        <v>24</v>
      </c>
      <c r="E5" s="11" t="s">
        <v>25</v>
      </c>
      <c r="F5" s="43"/>
      <c r="G5" s="43"/>
      <c r="H5" s="28">
        <v>200</v>
      </c>
      <c r="I5" s="30"/>
      <c r="J5" s="12" t="s">
        <v>26</v>
      </c>
      <c r="K5" s="13">
        <f aca="true" t="shared" si="0" ref="K5:K32">H5*I5</f>
        <v>0</v>
      </c>
    </row>
    <row r="6" spans="1:11" ht="25.5">
      <c r="A6" s="8">
        <v>2</v>
      </c>
      <c r="B6" s="9" t="s">
        <v>27</v>
      </c>
      <c r="C6" s="10" t="s">
        <v>28</v>
      </c>
      <c r="D6" s="14" t="s">
        <v>29</v>
      </c>
      <c r="E6" s="11" t="s">
        <v>30</v>
      </c>
      <c r="F6" s="43"/>
      <c r="G6" s="43"/>
      <c r="H6" s="28">
        <v>110</v>
      </c>
      <c r="I6" s="30"/>
      <c r="J6" s="12" t="s">
        <v>31</v>
      </c>
      <c r="K6" s="13">
        <f t="shared" si="0"/>
        <v>0</v>
      </c>
    </row>
    <row r="7" spans="1:11" ht="25.5">
      <c r="A7" s="8">
        <v>3</v>
      </c>
      <c r="B7" s="15" t="s">
        <v>32</v>
      </c>
      <c r="C7" s="16" t="s">
        <v>33</v>
      </c>
      <c r="D7" s="15" t="s">
        <v>34</v>
      </c>
      <c r="E7" s="17" t="s">
        <v>30</v>
      </c>
      <c r="F7" s="43"/>
      <c r="G7" s="43"/>
      <c r="H7" s="29">
        <v>30</v>
      </c>
      <c r="I7" s="30"/>
      <c r="J7" s="12" t="s">
        <v>31</v>
      </c>
      <c r="K7" s="13">
        <f t="shared" si="0"/>
        <v>0</v>
      </c>
    </row>
    <row r="8" spans="1:11" ht="25.5">
      <c r="A8" s="8">
        <v>4</v>
      </c>
      <c r="B8" s="9" t="s">
        <v>35</v>
      </c>
      <c r="C8" s="10" t="s">
        <v>33</v>
      </c>
      <c r="D8" s="14" t="s">
        <v>36</v>
      </c>
      <c r="E8" s="11" t="s">
        <v>30</v>
      </c>
      <c r="F8" s="43"/>
      <c r="G8" s="43"/>
      <c r="H8" s="28">
        <v>90</v>
      </c>
      <c r="I8" s="30"/>
      <c r="J8" s="12" t="s">
        <v>31</v>
      </c>
      <c r="K8" s="13">
        <f t="shared" si="0"/>
        <v>0</v>
      </c>
    </row>
    <row r="9" spans="1:11" ht="25.5">
      <c r="A9" s="8">
        <v>5</v>
      </c>
      <c r="B9" s="9" t="s">
        <v>37</v>
      </c>
      <c r="C9" s="10" t="s">
        <v>33</v>
      </c>
      <c r="D9" s="14" t="s">
        <v>38</v>
      </c>
      <c r="E9" s="11" t="s">
        <v>30</v>
      </c>
      <c r="F9" s="43"/>
      <c r="G9" s="43"/>
      <c r="H9" s="28">
        <v>120</v>
      </c>
      <c r="I9" s="30"/>
      <c r="J9" s="12" t="s">
        <v>31</v>
      </c>
      <c r="K9" s="13">
        <f t="shared" si="0"/>
        <v>0</v>
      </c>
    </row>
    <row r="10" spans="1:11" ht="38.25">
      <c r="A10" s="8">
        <v>6</v>
      </c>
      <c r="B10" s="9" t="s">
        <v>39</v>
      </c>
      <c r="C10" s="10" t="s">
        <v>40</v>
      </c>
      <c r="D10" s="14" t="s">
        <v>41</v>
      </c>
      <c r="E10" s="11" t="s">
        <v>42</v>
      </c>
      <c r="F10" s="43"/>
      <c r="G10" s="43"/>
      <c r="H10" s="28">
        <v>40</v>
      </c>
      <c r="I10" s="30"/>
      <c r="J10" s="12" t="s">
        <v>31</v>
      </c>
      <c r="K10" s="13">
        <f t="shared" si="0"/>
        <v>0</v>
      </c>
    </row>
    <row r="11" spans="1:11" ht="38.25">
      <c r="A11" s="8">
        <v>7</v>
      </c>
      <c r="B11" s="9" t="s">
        <v>43</v>
      </c>
      <c r="C11" s="10" t="s">
        <v>33</v>
      </c>
      <c r="D11" s="14" t="s">
        <v>44</v>
      </c>
      <c r="E11" s="11" t="s">
        <v>42</v>
      </c>
      <c r="F11" s="43"/>
      <c r="G11" s="43"/>
      <c r="H11" s="28">
        <v>40</v>
      </c>
      <c r="I11" s="30"/>
      <c r="J11" s="12" t="s">
        <v>31</v>
      </c>
      <c r="K11" s="13">
        <f t="shared" si="0"/>
        <v>0</v>
      </c>
    </row>
    <row r="12" spans="1:11" ht="38.25">
      <c r="A12" s="8">
        <v>8</v>
      </c>
      <c r="B12" s="9" t="s">
        <v>45</v>
      </c>
      <c r="C12" s="10" t="s">
        <v>40</v>
      </c>
      <c r="D12" s="14" t="s">
        <v>46</v>
      </c>
      <c r="E12" s="11" t="s">
        <v>42</v>
      </c>
      <c r="F12" s="43"/>
      <c r="G12" s="43"/>
      <c r="H12" s="28">
        <v>40</v>
      </c>
      <c r="I12" s="30"/>
      <c r="J12" s="12" t="s">
        <v>31</v>
      </c>
      <c r="K12" s="13">
        <f t="shared" si="0"/>
        <v>0</v>
      </c>
    </row>
    <row r="13" spans="1:11" ht="51">
      <c r="A13" s="8">
        <v>9</v>
      </c>
      <c r="B13" s="18" t="s">
        <v>47</v>
      </c>
      <c r="C13" s="19" t="s">
        <v>33</v>
      </c>
      <c r="D13" s="14" t="s">
        <v>48</v>
      </c>
      <c r="E13" s="11" t="s">
        <v>42</v>
      </c>
      <c r="F13" s="43"/>
      <c r="G13" s="43"/>
      <c r="H13" s="28">
        <v>150</v>
      </c>
      <c r="I13" s="30"/>
      <c r="J13" s="12" t="s">
        <v>31</v>
      </c>
      <c r="K13" s="13">
        <f t="shared" si="0"/>
        <v>0</v>
      </c>
    </row>
    <row r="14" spans="1:11" ht="38.25">
      <c r="A14" s="8">
        <v>10</v>
      </c>
      <c r="B14" s="18" t="s">
        <v>49</v>
      </c>
      <c r="C14" s="18" t="s">
        <v>23</v>
      </c>
      <c r="D14" s="14" t="s">
        <v>50</v>
      </c>
      <c r="E14" s="11" t="s">
        <v>51</v>
      </c>
      <c r="F14" s="43"/>
      <c r="G14" s="43"/>
      <c r="H14" s="28">
        <v>170</v>
      </c>
      <c r="I14" s="30"/>
      <c r="J14" s="12" t="s">
        <v>26</v>
      </c>
      <c r="K14" s="13">
        <f t="shared" si="0"/>
        <v>0</v>
      </c>
    </row>
    <row r="15" spans="1:11" ht="15">
      <c r="A15" s="8">
        <v>11</v>
      </c>
      <c r="B15" s="18" t="s">
        <v>52</v>
      </c>
      <c r="C15" s="18" t="s">
        <v>23</v>
      </c>
      <c r="D15" s="14" t="s">
        <v>53</v>
      </c>
      <c r="E15" s="11" t="s">
        <v>54</v>
      </c>
      <c r="F15" s="43"/>
      <c r="G15" s="43"/>
      <c r="H15" s="28">
        <v>50</v>
      </c>
      <c r="I15" s="30"/>
      <c r="J15" s="12" t="s">
        <v>26</v>
      </c>
      <c r="K15" s="13">
        <f t="shared" si="0"/>
        <v>0</v>
      </c>
    </row>
    <row r="16" spans="1:11" ht="25.5">
      <c r="A16" s="8">
        <v>12</v>
      </c>
      <c r="B16" s="18" t="s">
        <v>55</v>
      </c>
      <c r="C16" s="18" t="s">
        <v>23</v>
      </c>
      <c r="D16" s="14" t="s">
        <v>56</v>
      </c>
      <c r="E16" s="11" t="s">
        <v>54</v>
      </c>
      <c r="F16" s="43"/>
      <c r="G16" s="43"/>
      <c r="H16" s="28">
        <v>140</v>
      </c>
      <c r="I16" s="30"/>
      <c r="J16" s="12" t="s">
        <v>26</v>
      </c>
      <c r="K16" s="13">
        <f t="shared" si="0"/>
        <v>0</v>
      </c>
    </row>
    <row r="17" spans="1:11" ht="25.5">
      <c r="A17" s="8">
        <v>13</v>
      </c>
      <c r="B17" s="18" t="s">
        <v>57</v>
      </c>
      <c r="C17" s="19" t="s">
        <v>33</v>
      </c>
      <c r="D17" s="14" t="s">
        <v>58</v>
      </c>
      <c r="E17" s="11" t="s">
        <v>30</v>
      </c>
      <c r="F17" s="43"/>
      <c r="G17" s="43"/>
      <c r="H17" s="28">
        <v>90</v>
      </c>
      <c r="I17" s="30"/>
      <c r="J17" s="12" t="s">
        <v>31</v>
      </c>
      <c r="K17" s="13">
        <f t="shared" si="0"/>
        <v>0</v>
      </c>
    </row>
    <row r="18" spans="1:11" ht="25.5">
      <c r="A18" s="8">
        <v>14</v>
      </c>
      <c r="B18" s="18" t="s">
        <v>59</v>
      </c>
      <c r="C18" s="19" t="s">
        <v>60</v>
      </c>
      <c r="D18" s="14" t="s">
        <v>61</v>
      </c>
      <c r="E18" s="11" t="s">
        <v>62</v>
      </c>
      <c r="F18" s="43"/>
      <c r="G18" s="43"/>
      <c r="H18" s="28">
        <v>280</v>
      </c>
      <c r="I18" s="30"/>
      <c r="J18" s="12" t="s">
        <v>26</v>
      </c>
      <c r="K18" s="13">
        <f t="shared" si="0"/>
        <v>0</v>
      </c>
    </row>
    <row r="19" spans="1:11" ht="25.5">
      <c r="A19" s="8">
        <v>15</v>
      </c>
      <c r="B19" s="20" t="s">
        <v>63</v>
      </c>
      <c r="C19" s="19" t="s">
        <v>33</v>
      </c>
      <c r="D19" s="14" t="s">
        <v>64</v>
      </c>
      <c r="E19" s="11" t="s">
        <v>65</v>
      </c>
      <c r="F19" s="43"/>
      <c r="G19" s="43"/>
      <c r="H19" s="28">
        <v>100</v>
      </c>
      <c r="I19" s="30"/>
      <c r="J19" s="12" t="s">
        <v>31</v>
      </c>
      <c r="K19" s="13">
        <f t="shared" si="0"/>
        <v>0</v>
      </c>
    </row>
    <row r="20" spans="1:11" ht="30">
      <c r="A20" s="8">
        <v>16</v>
      </c>
      <c r="B20" s="21" t="s">
        <v>66</v>
      </c>
      <c r="C20" s="19" t="s">
        <v>33</v>
      </c>
      <c r="D20" s="14" t="s">
        <v>67</v>
      </c>
      <c r="E20" s="11" t="s">
        <v>42</v>
      </c>
      <c r="F20" s="43"/>
      <c r="G20" s="43"/>
      <c r="H20" s="28">
        <v>40</v>
      </c>
      <c r="I20" s="30"/>
      <c r="J20" s="12" t="s">
        <v>31</v>
      </c>
      <c r="K20" s="13">
        <f t="shared" si="0"/>
        <v>0</v>
      </c>
    </row>
    <row r="21" spans="1:11" ht="25.5">
      <c r="A21" s="8">
        <v>17</v>
      </c>
      <c r="B21" s="22" t="s">
        <v>68</v>
      </c>
      <c r="C21" s="18" t="s">
        <v>23</v>
      </c>
      <c r="D21" s="14" t="s">
        <v>69</v>
      </c>
      <c r="E21" s="11" t="s">
        <v>54</v>
      </c>
      <c r="F21" s="43"/>
      <c r="G21" s="43"/>
      <c r="H21" s="28">
        <v>10</v>
      </c>
      <c r="I21" s="30"/>
      <c r="J21" s="12" t="s">
        <v>26</v>
      </c>
      <c r="K21" s="13">
        <f t="shared" si="0"/>
        <v>0</v>
      </c>
    </row>
    <row r="22" spans="1:11" ht="25.5">
      <c r="A22" s="8">
        <v>18</v>
      </c>
      <c r="B22" s="23" t="s">
        <v>70</v>
      </c>
      <c r="C22" s="18" t="s">
        <v>40</v>
      </c>
      <c r="D22" s="14" t="s">
        <v>67</v>
      </c>
      <c r="E22" s="11" t="s">
        <v>42</v>
      </c>
      <c r="F22" s="43"/>
      <c r="G22" s="43"/>
      <c r="H22" s="28">
        <v>40</v>
      </c>
      <c r="I22" s="30"/>
      <c r="J22" s="12" t="s">
        <v>31</v>
      </c>
      <c r="K22" s="13">
        <f t="shared" si="0"/>
        <v>0</v>
      </c>
    </row>
    <row r="23" spans="1:11" ht="30">
      <c r="A23" s="8">
        <v>19</v>
      </c>
      <c r="B23" s="21" t="s">
        <v>71</v>
      </c>
      <c r="C23" s="19" t="s">
        <v>40</v>
      </c>
      <c r="D23" s="14" t="s">
        <v>67</v>
      </c>
      <c r="E23" s="11" t="s">
        <v>42</v>
      </c>
      <c r="F23" s="43"/>
      <c r="G23" s="43"/>
      <c r="H23" s="28">
        <v>40</v>
      </c>
      <c r="I23" s="30"/>
      <c r="J23" s="12" t="s">
        <v>31</v>
      </c>
      <c r="K23" s="13">
        <f t="shared" si="0"/>
        <v>0</v>
      </c>
    </row>
    <row r="24" spans="1:11" ht="60">
      <c r="A24" s="8">
        <v>20</v>
      </c>
      <c r="B24" s="22" t="s">
        <v>72</v>
      </c>
      <c r="C24" s="16" t="s">
        <v>73</v>
      </c>
      <c r="D24" s="21" t="s">
        <v>74</v>
      </c>
      <c r="E24" s="17" t="s">
        <v>42</v>
      </c>
      <c r="F24" s="43"/>
      <c r="G24" s="43"/>
      <c r="H24" s="29">
        <v>20</v>
      </c>
      <c r="I24" s="30"/>
      <c r="J24" s="12" t="s">
        <v>31</v>
      </c>
      <c r="K24" s="13">
        <f t="shared" si="0"/>
        <v>0</v>
      </c>
    </row>
    <row r="25" spans="1:11" ht="30">
      <c r="A25" s="8">
        <v>21</v>
      </c>
      <c r="B25" s="22" t="s">
        <v>75</v>
      </c>
      <c r="C25" s="16" t="s">
        <v>40</v>
      </c>
      <c r="D25" s="21" t="s">
        <v>67</v>
      </c>
      <c r="E25" s="17" t="s">
        <v>42</v>
      </c>
      <c r="F25" s="43"/>
      <c r="G25" s="43"/>
      <c r="H25" s="29">
        <v>40</v>
      </c>
      <c r="I25" s="30"/>
      <c r="J25" s="12" t="s">
        <v>31</v>
      </c>
      <c r="K25" s="13">
        <f t="shared" si="0"/>
        <v>0</v>
      </c>
    </row>
    <row r="26" spans="1:11" ht="30">
      <c r="A26" s="8">
        <v>22</v>
      </c>
      <c r="B26" s="22" t="s">
        <v>76</v>
      </c>
      <c r="C26" s="16" t="s">
        <v>33</v>
      </c>
      <c r="D26" s="21" t="s">
        <v>77</v>
      </c>
      <c r="E26" s="17" t="s">
        <v>42</v>
      </c>
      <c r="F26" s="43"/>
      <c r="G26" s="43"/>
      <c r="H26" s="29">
        <v>50</v>
      </c>
      <c r="I26" s="30"/>
      <c r="J26" s="12" t="s">
        <v>31</v>
      </c>
      <c r="K26" s="13">
        <f t="shared" si="0"/>
        <v>0</v>
      </c>
    </row>
    <row r="27" spans="1:11" ht="90">
      <c r="A27" s="8">
        <v>23</v>
      </c>
      <c r="B27" s="22" t="s">
        <v>78</v>
      </c>
      <c r="C27" s="16" t="s">
        <v>40</v>
      </c>
      <c r="D27" s="24" t="s">
        <v>79</v>
      </c>
      <c r="E27" s="17" t="s">
        <v>42</v>
      </c>
      <c r="F27" s="43"/>
      <c r="G27" s="43"/>
      <c r="H27" s="29">
        <v>40</v>
      </c>
      <c r="I27" s="30"/>
      <c r="J27" s="12" t="s">
        <v>31</v>
      </c>
      <c r="K27" s="13">
        <f t="shared" si="0"/>
        <v>0</v>
      </c>
    </row>
    <row r="28" spans="1:11" ht="30">
      <c r="A28" s="8">
        <v>24</v>
      </c>
      <c r="B28" s="22" t="s">
        <v>80</v>
      </c>
      <c r="C28" s="16" t="s">
        <v>23</v>
      </c>
      <c r="D28" s="21" t="s">
        <v>81</v>
      </c>
      <c r="E28" s="17" t="s">
        <v>54</v>
      </c>
      <c r="F28" s="43"/>
      <c r="G28" s="43"/>
      <c r="H28" s="29">
        <v>5</v>
      </c>
      <c r="I28" s="30"/>
      <c r="J28" s="12" t="s">
        <v>26</v>
      </c>
      <c r="K28" s="13">
        <f t="shared" si="0"/>
        <v>0</v>
      </c>
    </row>
    <row r="29" spans="1:11" ht="30">
      <c r="A29" s="8">
        <v>25</v>
      </c>
      <c r="B29" s="22" t="s">
        <v>82</v>
      </c>
      <c r="C29" s="16" t="s">
        <v>23</v>
      </c>
      <c r="D29" s="21" t="s">
        <v>83</v>
      </c>
      <c r="E29" s="17" t="s">
        <v>54</v>
      </c>
      <c r="F29" s="43"/>
      <c r="G29" s="43"/>
      <c r="H29" s="29">
        <v>8</v>
      </c>
      <c r="I29" s="30"/>
      <c r="J29" s="12" t="s">
        <v>26</v>
      </c>
      <c r="K29" s="13">
        <f t="shared" si="0"/>
        <v>0</v>
      </c>
    </row>
    <row r="30" spans="1:11" ht="75">
      <c r="A30" s="8">
        <v>26</v>
      </c>
      <c r="B30" s="22" t="s">
        <v>84</v>
      </c>
      <c r="C30" s="16" t="s">
        <v>40</v>
      </c>
      <c r="D30" s="21" t="s">
        <v>85</v>
      </c>
      <c r="E30" s="17" t="s">
        <v>42</v>
      </c>
      <c r="F30" s="43"/>
      <c r="G30" s="43"/>
      <c r="H30" s="29">
        <v>50</v>
      </c>
      <c r="I30" s="30"/>
      <c r="J30" s="12" t="s">
        <v>31</v>
      </c>
      <c r="K30" s="13">
        <f t="shared" si="0"/>
        <v>0</v>
      </c>
    </row>
    <row r="31" spans="1:11" ht="35.25">
      <c r="A31" s="8">
        <v>27</v>
      </c>
      <c r="B31" s="25" t="s">
        <v>86</v>
      </c>
      <c r="C31" s="16" t="s">
        <v>33</v>
      </c>
      <c r="D31" s="26" t="s">
        <v>87</v>
      </c>
      <c r="E31" s="17" t="s">
        <v>42</v>
      </c>
      <c r="F31" s="43"/>
      <c r="G31" s="43"/>
      <c r="H31" s="29">
        <v>50</v>
      </c>
      <c r="I31" s="30"/>
      <c r="J31" s="12" t="s">
        <v>31</v>
      </c>
      <c r="K31" s="13">
        <f t="shared" si="0"/>
        <v>0</v>
      </c>
    </row>
    <row r="32" spans="1:11" ht="150">
      <c r="A32" s="8">
        <v>28</v>
      </c>
      <c r="B32" s="22" t="s">
        <v>88</v>
      </c>
      <c r="C32" s="16" t="s">
        <v>89</v>
      </c>
      <c r="D32" s="21" t="s">
        <v>90</v>
      </c>
      <c r="E32" s="17" t="s">
        <v>65</v>
      </c>
      <c r="F32" s="43"/>
      <c r="G32" s="43"/>
      <c r="H32" s="29">
        <v>160</v>
      </c>
      <c r="I32" s="30"/>
      <c r="J32" s="12" t="s">
        <v>31</v>
      </c>
      <c r="K32" s="13">
        <f t="shared" si="0"/>
        <v>0</v>
      </c>
    </row>
    <row r="33" spans="2:11" ht="17.25">
      <c r="B33" s="27" t="s">
        <v>91</v>
      </c>
      <c r="H33" s="40" t="s">
        <v>92</v>
      </c>
      <c r="I33" s="41"/>
      <c r="J33" s="42"/>
      <c r="K33" s="31">
        <f>SUM(K5:K32)</f>
        <v>0</v>
      </c>
    </row>
  </sheetData>
  <sheetProtection algorithmName="SHA-512" hashValue="BAm4k88gWr4Cc8Al69tn/mssBJ9LU+zCOcRdPuC0nZdm7AwraMmYtgY8AV1PdIMrhz40yKPxD2uxyGredhKxjA==" saltValue="6mixI8HhQphg8ZF8B5bn9Q==" spinCount="100000" sheet="1" objects="1" scenarios="1"/>
  <mergeCells count="3">
    <mergeCell ref="A1:K2"/>
    <mergeCell ref="I4:J4"/>
    <mergeCell ref="H33:J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2023-02-15T14:12:25Z</dcterms:created>
  <dcterms:modified xsi:type="dcterms:W3CDTF">2023-02-23T09:14:27Z</dcterms:modified>
  <cp:category/>
  <cp:version/>
  <cp:contentType/>
  <cp:contentStatus/>
</cp:coreProperties>
</file>