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831"/>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<sst xmlns="http://schemas.openxmlformats.org/spreadsheetml/2006/main" count="98" uniqueCount="54">
  <si>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</si>
  <si>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</si>
  <si>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</si>
  <si>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</si>
  <si>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</si>
  <si>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</si>
  <si>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</si>
  <si>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</si>
  <si>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</si>
  <si>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</si>
  <si>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</si>
  <si>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</si>
  <si>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</si>
  <si>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</si>
  <si>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</si>
  <si>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</si>
  <si>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</si>
  <si>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</si>
  <si>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</si>
  <si>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</si>
  <si>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</si>
  <si>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</si>
  <si>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</si>
  <si>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</si>
  <si>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</si>
  <si>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</si>
  <si>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</si>
  <si>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</si>
  <si>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</si>
  <si>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</si>
  <si>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</si>
  <si>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</si>
  <si>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</si>
  <si>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</si>
  <si>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</si>
  <si>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</si>
  <si>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</si>
  <si>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</si>
  <si>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</si>
  <si>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</si>
  <si>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</si>
  <si>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</si>
  <si>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</si>
  <si>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</si>
  <si>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</si>
  <si>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</si>
  <si>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</si>
  <si>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</si>
  <si>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</si>
  <si>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</si>
  <si>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</si>
  <si>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</si>
  <si>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</si>
  <si>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předpokládaná cena 447564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</si>
</sst>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G35" sqref="G35"/>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Habrůvka</v>
      </c>
      <c r="F2" s="114"/>
      <c r="G2" s="114"/>
      <c r="H2" s="31"/>
      <c r="I2" s="39" t="s">
        <v>30</v>
      </c>
      <c r="J2" s="40">
        <f>TAB!$G$14</f>
        <v>2.3</v>
      </c>
      <c r="K2" s="32"/>
      <c r="L2" s="51" t="s">
        <v>47</v>
      </c>
      <c r="M2" s="55">
        <f>TAB!$G$15</f>
        <v>13163</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52</v>
      </c>
      <c r="C6" s="123" t="s">
        <v>11</v>
      </c>
      <c r="D6" s="77" t="s">
        <v>13</v>
      </c>
      <c r="E6" s="87">
        <f>TAB!I4</f>
        <v>0</v>
      </c>
      <c r="F6" s="87">
        <f>TAB!J4</f>
        <v>0</v>
      </c>
      <c r="G6" s="80">
        <f>TAB!K4</f>
        <v>0</v>
      </c>
      <c r="H6" s="80">
        <f>TAB!L4</f>
        <v>0</v>
      </c>
      <c r="I6" s="80">
        <f>TAB!M4</f>
        <v>20</v>
      </c>
      <c r="J6" s="80">
        <f>TAB!N4</f>
        <v>20</v>
      </c>
      <c r="K6" s="80">
        <f>TAB!O4</f>
        <v>512</v>
      </c>
      <c r="L6" s="81">
        <f>TAB!P4</f>
        <v>360</v>
      </c>
      <c r="M6" s="82">
        <f aca="true" t="shared" si="0" ref="M6:M16">SUM(E6:L6)</f>
        <v>912</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0</v>
      </c>
      <c r="F8" s="70">
        <f>TAB!J5</f>
        <v>0</v>
      </c>
      <c r="G8" s="70">
        <f>TAB!K5</f>
        <v>0</v>
      </c>
      <c r="H8" s="70">
        <f>TAB!L5</f>
        <v>0</v>
      </c>
      <c r="I8" s="70">
        <f>TAB!M5</f>
        <v>20</v>
      </c>
      <c r="J8" s="70">
        <f>TAB!N5</f>
        <v>20</v>
      </c>
      <c r="K8" s="70">
        <f>TAB!O5</f>
        <v>38</v>
      </c>
      <c r="L8" s="71">
        <f>TAB!P5</f>
        <v>10</v>
      </c>
      <c r="M8" s="72">
        <f t="shared" si="0"/>
        <v>88</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c r="M4" s="57">
        <v>20</v>
      </c>
      <c r="N4" s="57">
        <v>20</v>
      </c>
      <c r="O4" s="57">
        <v>512</v>
      </c>
      <c r="P4" s="58">
        <v>360</v>
      </c>
    </row>
    <row r="5" spans="2:16" ht="30" customHeight="1" thickBot="1">
      <c r="B5" t="s">
        <v>21</v>
      </c>
      <c r="D5">
        <v>3</v>
      </c>
      <c r="E5" s="144"/>
      <c r="F5" s="133"/>
      <c r="G5" s="59" t="s">
        <v>12</v>
      </c>
      <c r="H5" s="63" t="s">
        <v>37</v>
      </c>
      <c r="I5" s="66"/>
      <c r="J5" s="60"/>
      <c r="K5" s="60"/>
      <c r="L5" s="60"/>
      <c r="M5" s="60">
        <v>20</v>
      </c>
      <c r="N5" s="60">
        <v>20</v>
      </c>
      <c r="O5" s="60">
        <v>38</v>
      </c>
      <c r="P5" s="61">
        <v>10</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2.3</v>
      </c>
    </row>
    <row r="15" spans="6:11" ht="15">
      <c r="F15" s="90" t="s">
        <v>50</v>
      </c>
      <c r="G15" s="93">
        <v>13163</v>
      </c>
      <c r="K15" s="95" t="s">
        <v>53</v>
      </c>
    </row>
    <row r="16" spans="6:7" ht="15">
      <c r="F16" s="91" t="s">
        <v>51</v>
      </c>
      <c r="G16" s="94">
        <v>45036</v>
      </c>
    </row>
    <row r="21" ht="1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2023-01-17T13:03:38Z</dcterms:modified>
  <cp:category/>
  <cp:version/>
  <cp:contentType/>
  <cp:contentStatus/>
</cp:coreProperties>
</file>