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https://mendelu-my.sharepoint.com/personal/silhanek_mendelu_cz/Documents/Dokumenty/05_VEŘEJNÉ ZAKÁZKY/00_DNS_2019-2023/20__I.Q_2023_Těžební činnosti/24_Zakázka_13163/01__ZADÁVACÍ DOKUMENTACE/"/>
    </mc:Choice>
  </mc:AlternateContent>
  <xr:revisionPtr revIDLastSave="16" documentId="8_{0510A438-A597-4DF0-A16F-1CE705E3F5B0}" xr6:coauthVersionLast="47" xr6:coauthVersionMax="47" xr10:uidLastSave="{F0640024-18D0-4C78-A82E-5485441F3B54}"/>
  <bookViews>
    <workbookView xWindow="-120" yWindow="-120" windowWidth="38640" windowHeight="21120" xr2:uid="{00000000-000D-0000-FFFF-FFFF0000000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 i="1" l="1"/>
  <c r="E6" i="1" l="1"/>
  <c r="F6" i="1"/>
  <c r="G6" i="1"/>
  <c r="H6" i="1"/>
  <c r="I6" i="1"/>
  <c r="J6" i="1"/>
  <c r="K6" i="1"/>
  <c r="L6" i="1"/>
  <c r="E18" i="1" l="1"/>
  <c r="F18" i="1"/>
  <c r="E20" i="1" l="1"/>
  <c r="F20" i="1"/>
  <c r="G20" i="1"/>
  <c r="H20" i="1"/>
  <c r="I20" i="1"/>
  <c r="J20" i="1"/>
  <c r="K20" i="1"/>
  <c r="L20" i="1"/>
  <c r="F21" i="3"/>
  <c r="G18" i="1" l="1"/>
  <c r="H18" i="1"/>
  <c r="I18" i="1"/>
  <c r="J18" i="1"/>
  <c r="K18" i="1"/>
  <c r="L18" i="1"/>
  <c r="M20" i="1" l="1"/>
  <c r="M18" i="1"/>
  <c r="E2" i="1" l="1"/>
  <c r="J2" i="1"/>
  <c r="M2" i="1"/>
  <c r="F10" i="1" l="1"/>
  <c r="G10" i="1"/>
  <c r="E10" i="1"/>
  <c r="H10" i="1"/>
  <c r="I10" i="1"/>
  <c r="J10" i="1"/>
  <c r="K10" i="1"/>
  <c r="L10" i="1"/>
  <c r="E16" i="1"/>
  <c r="F16" i="1"/>
  <c r="G16" i="1"/>
  <c r="H16" i="1"/>
  <c r="I16" i="1"/>
  <c r="J16" i="1"/>
  <c r="K16" i="1"/>
  <c r="L16" i="1"/>
  <c r="E14" i="1"/>
  <c r="F14" i="1"/>
  <c r="G14" i="1"/>
  <c r="H14" i="1"/>
  <c r="I14" i="1"/>
  <c r="J14" i="1"/>
  <c r="K14" i="1"/>
  <c r="L14" i="1"/>
  <c r="E12" i="1"/>
  <c r="F12" i="1"/>
  <c r="G12" i="1"/>
  <c r="H12" i="1"/>
  <c r="I12" i="1"/>
  <c r="J12" i="1"/>
  <c r="K12" i="1"/>
  <c r="L12" i="1"/>
  <c r="E8" i="1"/>
  <c r="F8" i="1"/>
  <c r="G8" i="1"/>
  <c r="H8" i="1"/>
  <c r="I8" i="1"/>
  <c r="J8" i="1"/>
  <c r="K8" i="1"/>
  <c r="L8" i="1"/>
  <c r="M23" i="1" l="1"/>
  <c r="M12" i="1"/>
  <c r="M10" i="1"/>
  <c r="M16" i="1" l="1"/>
  <c r="M14" i="1"/>
  <c r="M8" i="1"/>
  <c r="M6" i="1"/>
  <c r="M24" i="1" l="1"/>
  <c r="M25" i="1" s="1"/>
</calcChain>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<sst xmlns="http://schemas.openxmlformats.org/spreadsheetml/2006/main" count="98" uniqueCount="54">
  <si>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</si>
  <si>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</si>
  <si>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</si>
  <si>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</si>
  <si>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</si>
  <si>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</si>
  <si>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</si>
  <si>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</si>
  <si>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charset val="238"/>
      </rPr>
      <t>3</t>
    </r>
  </si>
  <si>
    <r>
      <t>celkem m</t>
    </r>
    <r>
      <rPr>
        <b/>
        <vertAlign val="superscript"/>
        <sz val="11"/>
        <color theme="1"/>
        <rFont val="Arial"/>
        <family val="2"/>
        <charset val="238"/>
      </rPr>
      <t>3</t>
    </r>
  </si>
  <si>
    <r>
      <t xml:space="preserve">Technologie   </t>
    </r>
    <r>
      <rPr>
        <b/>
        <i/>
        <sz val="9"/>
        <color theme="1"/>
        <rFont val="Arial"/>
        <family val="2"/>
        <charset val="238"/>
      </rPr>
      <t xml:space="preserve"> </t>
    </r>
  </si>
  <si>
    <t>jehličnaté</t>
  </si>
  <si>
    <t>listnaté</t>
  </si>
  <si>
    <r>
      <t>Předpokládaný objem v m</t>
    </r>
    <r>
      <rPr>
        <vertAlign val="superscript"/>
        <sz val="9"/>
        <color theme="1"/>
        <rFont val="Arial"/>
        <family val="2"/>
        <charset val="238"/>
      </rPr>
      <t>3</t>
    </r>
  </si>
  <si>
    <t>Výše DPH</t>
  </si>
  <si>
    <r>
      <t xml:space="preserve">Plátce DPH </t>
    </r>
    <r>
      <rPr>
        <vertAlign val="superscript"/>
        <sz val="11"/>
        <color theme="1"/>
        <rFont val="Arial"/>
        <family val="2"/>
        <charset val="238"/>
      </rPr>
      <t>2</t>
    </r>
    <r>
      <rPr>
        <sz val="11"/>
        <color theme="1"/>
        <rFont val="Arial"/>
        <family val="2"/>
        <charset val="238"/>
      </rPr>
      <t>)</t>
    </r>
  </si>
  <si>
    <r>
      <t xml:space="preserve">Celková cena za celkový předpokládaný objem v Kč bez DPH  </t>
    </r>
    <r>
      <rPr>
        <vertAlign val="superscript"/>
        <sz val="11"/>
        <color theme="1"/>
        <rFont val="Arial"/>
        <family val="2"/>
        <charset val="238"/>
      </rPr>
      <t>1</t>
    </r>
    <r>
      <rPr>
        <sz val="11"/>
        <color theme="1"/>
        <rFont val="Arial"/>
        <family val="2"/>
        <charset val="238"/>
      </rPr>
      <t>)</t>
    </r>
  </si>
  <si>
    <r>
      <t xml:space="preserve">Celková cena za celkový předpokládaný objem v Kč s DPH </t>
    </r>
    <r>
      <rPr>
        <vertAlign val="superscript"/>
        <sz val="11"/>
        <color theme="1"/>
        <rFont val="Arial"/>
        <family val="2"/>
        <charset val="238"/>
      </rPr>
      <t>1</t>
    </r>
    <r>
      <rPr>
        <sz val="11"/>
        <color theme="1"/>
        <rFont val="Arial"/>
        <family val="2"/>
        <charset val="238"/>
      </rPr>
      <t>)</t>
    </r>
  </si>
  <si>
    <t>Polesí:</t>
  </si>
  <si>
    <t>ne</t>
  </si>
  <si>
    <t>Polesí Vranov</t>
  </si>
  <si>
    <t>Polesí Bílovice nad Svitavou</t>
  </si>
  <si>
    <t>Polesí Habrůvka</t>
  </si>
  <si>
    <t>Polesí</t>
  </si>
  <si>
    <r>
      <t>Cena za 1 m</t>
    </r>
    <r>
      <rPr>
        <vertAlign val="superscript"/>
        <sz val="9"/>
        <color theme="1"/>
        <rFont val="Arial"/>
        <family val="2"/>
        <charset val="238"/>
      </rPr>
      <t xml:space="preserve">3 </t>
    </r>
    <r>
      <rPr>
        <sz val="9"/>
        <color theme="1"/>
        <rFont val="Arial"/>
        <family val="2"/>
        <charset val="238"/>
      </rPr>
      <t>v Kč bez DPH</t>
    </r>
  </si>
  <si>
    <r>
      <t>Cena za 1 m</t>
    </r>
    <r>
      <rPr>
        <vertAlign val="superscript"/>
        <sz val="9"/>
        <color theme="1"/>
        <rFont val="Arial"/>
        <family val="2"/>
        <charset val="238"/>
      </rPr>
      <t>3</t>
    </r>
    <r>
      <rPr>
        <sz val="9"/>
        <color theme="1"/>
        <rFont val="Arial"/>
        <family val="2"/>
        <charset val="238"/>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</si>
  <si>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</si>
  <si>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</si>
  <si>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</si>
  <si>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</si>
  <si>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</si>
  <si>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</si>
  <si>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</si>
  <si>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</si>
  <si>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</si>
  <si>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charset val="238"/>
      </rPr>
      <t xml:space="preserve"> </t>
    </r>
  </si>
  <si>
    <r>
      <t>hmotnatost těžených stromů v m</t>
    </r>
    <r>
      <rPr>
        <b/>
        <vertAlign val="superscript"/>
        <sz val="10"/>
        <color theme="1"/>
        <rFont val="Arial"/>
        <family val="2"/>
        <charset val="238"/>
      </rPr>
      <t>3</t>
    </r>
  </si>
  <si>
    <r>
      <t>Předpokládaný objem v m</t>
    </r>
    <r>
      <rPr>
        <vertAlign val="superscript"/>
        <sz val="10"/>
        <color theme="1"/>
        <rFont val="Arial"/>
        <family val="2"/>
        <charset val="238"/>
      </rPr>
      <t>3</t>
    </r>
  </si>
  <si>
    <t>úsek:</t>
  </si>
  <si>
    <t>polesí:</t>
  </si>
  <si>
    <r>
      <t>Těžba a soustřeďování dříví na OM s využitím</t>
    </r>
    <r>
      <rPr>
        <b/>
        <sz val="10"/>
        <color theme="1"/>
        <rFont val="Arial"/>
        <family val="2"/>
        <charset val="238"/>
      </rPr>
      <t xml:space="preserve"> koně</t>
    </r>
  </si>
  <si>
    <r>
      <t xml:space="preserve">Těžba a soustřeďování dříví na OM s využitím </t>
    </r>
    <r>
      <rPr>
        <b/>
        <sz val="10"/>
        <color theme="1"/>
        <rFont val="Arial"/>
        <family val="2"/>
        <charset val="238"/>
      </rPr>
      <t xml:space="preserve">lanového systému </t>
    </r>
    <r>
      <rPr>
        <sz val="10"/>
        <color theme="1"/>
        <rFont val="Arial"/>
        <family val="2"/>
        <charset val="238"/>
      </rPr>
      <t>(dlouhé lano)</t>
    </r>
  </si>
  <si>
    <r>
      <t xml:space="preserve">Těžba a soustřeďování dříví na OM s využitím lesní </t>
    </r>
    <r>
      <rPr>
        <b/>
        <sz val="10"/>
        <color theme="1"/>
        <rFont val="Arial"/>
        <family val="2"/>
        <charset val="238"/>
      </rPr>
      <t>lanovky</t>
    </r>
  </si>
  <si>
    <r>
      <t>Těžba a soustřeďování dříví na  OM v</t>
    </r>
    <r>
      <rPr>
        <b/>
        <sz val="10"/>
        <color theme="1"/>
        <rFont val="Arial"/>
        <family val="2"/>
        <charset val="238"/>
      </rPr>
      <t xml:space="preserve"> traktorových terénech</t>
    </r>
  </si>
  <si>
    <r>
      <t xml:space="preserve">Těžba a soustřeďování dříví na OM s </t>
    </r>
    <r>
      <rPr>
        <b/>
        <sz val="11"/>
        <color theme="1"/>
        <rFont val="Arial"/>
        <family val="2"/>
        <charset val="238"/>
      </rPr>
      <t>využitím lesní lanovky</t>
    </r>
  </si>
  <si>
    <r>
      <t xml:space="preserve">Těžba a soustřeďování dříví na OM </t>
    </r>
    <r>
      <rPr>
        <b/>
        <sz val="11"/>
        <color theme="1"/>
        <rFont val="Arial"/>
        <family val="2"/>
        <charset val="238"/>
      </rPr>
      <t>s využitím koně</t>
    </r>
  </si>
  <si>
    <r>
      <t xml:space="preserve">Těžba a soustřeďování na OM s využitím </t>
    </r>
    <r>
      <rPr>
        <b/>
        <sz val="11"/>
        <color theme="1"/>
        <rFont val="Arial"/>
        <family val="2"/>
        <charset val="238"/>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</si>
  <si>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</si>
  <si>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</si>
  <si>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</si>
  <si>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</si>
  <si>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</si>
  <si>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charset val="238"/>
      </rPr>
      <t>v traktorových terénech</t>
    </r>
  </si>
  <si>
    <t>předpokládaná cena 447564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</si>
</sst>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charset val="238"/>
      <scheme val="minor"/>
    </font>
    <font>
      <sz val="11"/>
      <color theme="1"/>
      <name val="Arial"/>
      <family val="2"/>
      <charset val="238"/>
    </font>
    <font>
      <b/>
      <sz val="11"/>
      <color theme="1"/>
      <name val="Arial"/>
      <family val="2"/>
      <charset val="238"/>
    </font>
    <font>
      <b/>
      <vertAlign val="superscript"/>
      <sz val="11"/>
      <color theme="1"/>
      <name val="Arial"/>
      <family val="2"/>
      <charset val="238"/>
    </font>
    <font>
      <b/>
      <i/>
      <sz val="9"/>
      <color theme="1"/>
      <name val="Arial"/>
      <family val="2"/>
      <charset val="238"/>
    </font>
    <font>
      <b/>
      <u/>
      <sz val="11"/>
      <color rgb="FFFF0000"/>
      <name val="Arial"/>
      <family val="2"/>
      <charset val="238"/>
    </font>
    <font>
      <vertAlign val="superscript"/>
      <sz val="11"/>
      <color theme="1"/>
      <name val="Arial"/>
      <family val="2"/>
      <charset val="238"/>
    </font>
    <font>
      <sz val="9"/>
      <color theme="1"/>
      <name val="Arial"/>
      <family val="2"/>
      <charset val="238"/>
    </font>
    <font>
      <vertAlign val="superscript"/>
      <sz val="9"/>
      <color theme="1"/>
      <name val="Arial"/>
      <family val="2"/>
      <charset val="238"/>
    </font>
    <font>
      <sz val="11"/>
      <color theme="0"/>
      <name val="Arial"/>
      <family val="2"/>
      <charset val="238"/>
    </font>
    <font>
      <i/>
      <sz val="11"/>
      <color theme="1"/>
      <name val="Arial"/>
      <family val="2"/>
      <charset val="238"/>
    </font>
    <font>
      <sz val="12"/>
      <color theme="1"/>
      <name val="Calibri"/>
      <family val="2"/>
      <charset val="238"/>
      <scheme val="minor"/>
    </font>
    <font>
      <b/>
      <sz val="14"/>
      <color theme="1"/>
      <name val="Arial"/>
      <family val="2"/>
      <charset val="238"/>
    </font>
    <font>
      <sz val="12"/>
      <color theme="1"/>
      <name val="Arial"/>
      <family val="2"/>
      <charset val="238"/>
    </font>
    <font>
      <b/>
      <sz val="12"/>
      <color theme="1"/>
      <name val="Arial"/>
      <family val="2"/>
      <charset val="238"/>
    </font>
    <font>
      <sz val="11"/>
      <name val="Arial"/>
      <family val="2"/>
      <charset val="238"/>
    </font>
    <font>
      <b/>
      <sz val="10"/>
      <color theme="1"/>
      <name val="Arial"/>
      <family val="2"/>
      <charset val="238"/>
    </font>
    <font>
      <b/>
      <i/>
      <sz val="10"/>
      <color theme="1"/>
      <name val="Arial"/>
      <family val="2"/>
      <charset val="238"/>
    </font>
    <font>
      <b/>
      <vertAlign val="superscript"/>
      <sz val="10"/>
      <color theme="1"/>
      <name val="Arial"/>
      <family val="2"/>
      <charset val="238"/>
    </font>
    <font>
      <sz val="10"/>
      <color theme="1"/>
      <name val="Arial"/>
      <family val="2"/>
      <charset val="238"/>
    </font>
    <font>
      <vertAlign val="superscript"/>
      <sz val="10"/>
      <color theme="1"/>
      <name val="Arial"/>
      <family val="2"/>
      <charset val="238"/>
    </font>
    <font>
      <b/>
      <sz val="14"/>
      <color theme="1"/>
      <name val="Calibri"/>
      <family val="2"/>
      <charset val="238"/>
      <scheme val="minor"/>
    </font>
    <font>
      <sz val="11"/>
      <color rgb="FFFF0000"/>
      <name val="Arial"/>
      <family val="2"/>
      <charset val="238"/>
    </font>
    <font>
      <b/>
      <sz val="11"/>
      <color rgb="FFFF0000"/>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59996337778862885"/>
        <bgColor indexed="64"/>
      </patternFill>
    </fill>
    <fill>
      <patternFill patternType="solid">
        <fgColor theme="6" tint="0.59999389629810485"/>
        <bgColor indexed="64"/>
      </patternFill>
    </fill>
  </fills>
  <borders count="88">
    <border>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thin">
        <color indexed="64"/>
      </top>
      <bottom/>
      <diagonal/>
    </border>
    <border>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style="medium">
        <color indexed="64"/>
      </left>
      <right style="medium">
        <color indexed="64"/>
      </right>
      <top/>
      <bottom/>
      <diagonal/>
    </border>
    <border>
      <left/>
      <right style="thin">
        <color indexed="64"/>
      </right>
      <top style="hair">
        <color indexed="64"/>
      </top>
      <bottom style="medium">
        <color indexed="64"/>
      </bottom>
      <diagonal/>
    </border>
    <border>
      <left style="medium">
        <color indexed="64"/>
      </left>
      <right/>
      <top style="thick">
        <color indexed="64"/>
      </top>
      <bottom/>
      <diagonal/>
    </border>
    <border>
      <left style="medium">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medium">
        <color indexed="64"/>
      </left>
      <right style="thin">
        <color indexed="64"/>
      </right>
      <top style="thick">
        <color indexed="64"/>
      </top>
      <bottom style="dotted">
        <color indexed="64"/>
      </bottom>
      <diagonal/>
    </border>
    <border>
      <left/>
      <right style="thin">
        <color indexed="64"/>
      </right>
      <top style="thick">
        <color indexed="64"/>
      </top>
      <bottom style="dotted">
        <color indexed="64"/>
      </bottom>
      <diagonal/>
    </border>
    <border>
      <left/>
      <right style="thick">
        <color indexed="64"/>
      </right>
      <top style="thick">
        <color indexed="64"/>
      </top>
      <bottom style="dotted">
        <color indexed="64"/>
      </bottom>
      <diagonal/>
    </border>
    <border>
      <left style="medium">
        <color indexed="64"/>
      </left>
      <right style="thin">
        <color indexed="64"/>
      </right>
      <top style="dotted">
        <color indexed="64"/>
      </top>
      <bottom style="thick">
        <color indexed="64"/>
      </bottom>
      <diagonal/>
    </border>
    <border>
      <left/>
      <right style="thin">
        <color indexed="64"/>
      </right>
      <top style="dotted">
        <color indexed="64"/>
      </top>
      <bottom style="thick">
        <color indexed="64"/>
      </bottom>
      <diagonal/>
    </border>
    <border>
      <left/>
      <right style="thick">
        <color indexed="64"/>
      </right>
      <top style="dotted">
        <color indexed="64"/>
      </top>
      <bottom style="thick">
        <color indexed="64"/>
      </bottom>
      <diagonal/>
    </border>
    <border>
      <left/>
      <right/>
      <top style="thick">
        <color indexed="64"/>
      </top>
      <bottom/>
      <diagonal/>
    </border>
    <border>
      <left/>
      <right/>
      <top/>
      <bottom style="thick">
        <color indexed="64"/>
      </bottom>
      <diagonal/>
    </border>
    <border>
      <left style="thin">
        <color indexed="64"/>
      </left>
      <right/>
      <top style="thick">
        <color indexed="64"/>
      </top>
      <bottom style="dotted">
        <color indexed="64"/>
      </bottom>
      <diagonal/>
    </border>
    <border>
      <left style="thin">
        <color indexed="64"/>
      </left>
      <right/>
      <top style="dotted">
        <color indexed="64"/>
      </top>
      <bottom style="thick">
        <color indexed="64"/>
      </bottom>
      <diagonal/>
    </border>
    <border>
      <left style="thick">
        <color indexed="64"/>
      </left>
      <right/>
      <top style="thick">
        <color indexed="64"/>
      </top>
      <bottom style="thin">
        <color indexed="64"/>
      </bottom>
      <diagonal/>
    </border>
    <border>
      <left style="thick">
        <color indexed="64"/>
      </left>
      <right style="thin">
        <color indexed="64"/>
      </right>
      <top/>
      <bottom style="thick">
        <color indexed="64"/>
      </bottom>
      <diagonal/>
    </border>
    <border>
      <left style="thick">
        <color indexed="64"/>
      </left>
      <right style="thin">
        <color indexed="64"/>
      </right>
      <top style="thick">
        <color indexed="64"/>
      </top>
      <bottom style="dotted">
        <color indexed="64"/>
      </bottom>
      <diagonal/>
    </border>
    <border>
      <left style="thick">
        <color indexed="64"/>
      </left>
      <right style="thin">
        <color indexed="64"/>
      </right>
      <top style="dotted">
        <color indexed="64"/>
      </top>
      <bottom style="thick">
        <color indexed="64"/>
      </bottom>
      <diagonal/>
    </border>
    <border>
      <left style="thin">
        <color indexed="64"/>
      </left>
      <right style="medium">
        <color indexed="64"/>
      </right>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thick">
        <color indexed="64"/>
      </left>
      <right/>
      <top style="thick">
        <color indexed="64"/>
      </top>
      <bottom/>
      <diagonal/>
    </border>
    <border>
      <left/>
      <right style="medium">
        <color indexed="64"/>
      </right>
      <top style="thick">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style="thin">
        <color indexed="64"/>
      </left>
      <right style="medium">
        <color indexed="64"/>
      </right>
      <top style="thick">
        <color indexed="64"/>
      </top>
      <bottom/>
      <diagonal/>
    </border>
    <border>
      <left style="thin">
        <color indexed="64"/>
      </left>
      <right style="medium">
        <color indexed="64"/>
      </right>
      <top/>
      <bottom style="thick">
        <color indexed="64"/>
      </bottom>
      <diagonal/>
    </border>
    <border>
      <left style="thin">
        <color indexed="64"/>
      </left>
      <right style="medium">
        <color indexed="64"/>
      </right>
      <top style="medium">
        <color indexed="64"/>
      </top>
      <bottom/>
      <diagonal/>
    </border>
    <border>
      <left/>
      <right/>
      <top/>
      <bottom style="dashed">
        <color auto="1"/>
      </bottom>
      <diagonal/>
    </border>
    <border>
      <left/>
      <right/>
      <top style="dashed">
        <color auto="1"/>
      </top>
      <bottom style="dashed">
        <color auto="1"/>
      </bottom>
      <diagonal/>
    </border>
    <border>
      <left style="thin">
        <color auto="1"/>
      </left>
      <right/>
      <top/>
      <bottom/>
      <diagonal/>
    </border>
    <border>
      <left style="thin">
        <color auto="1"/>
      </left>
      <right/>
      <top/>
      <bottom style="dashed">
        <color auto="1"/>
      </bottom>
      <diagonal/>
    </border>
    <border>
      <left style="thin">
        <color auto="1"/>
      </left>
      <right/>
      <top style="dashed">
        <color auto="1"/>
      </top>
      <bottom style="dashed">
        <color auto="1"/>
      </bottom>
      <diagonal/>
    </border>
  </borders>
  <cellStyleXfs count="1">
    <xf numFmtId="0" fontId="0" fillId="0" borderId="0"/>
  </cellStyleXfs>
  <cellXfs count="145">
    <xf numFmtId="0" fontId="0" fillId="0" borderId="0" xfId="0"/>
    <xf numFmtId="3" fontId="1" fillId="4" borderId="22" xfId="0" applyNumberFormat="1" applyFont="1" applyFill="1" applyBorder="1" applyAlignment="1" applyProtection="1">
      <alignment horizontal="right" vertical="center" indent="1"/>
      <protection locked="0"/>
    </xf>
    <xf numFmtId="3" fontId="1" fillId="4" borderId="35" xfId="0" applyNumberFormat="1" applyFont="1" applyFill="1" applyBorder="1" applyAlignment="1" applyProtection="1">
      <alignment horizontal="center" vertical="center"/>
      <protection locked="0"/>
    </xf>
    <xf numFmtId="0" fontId="1" fillId="0" borderId="0" xfId="0" applyFont="1" applyAlignment="1">
      <alignment horizontal="left" vertical="center" indent="1"/>
    </xf>
    <xf numFmtId="0" fontId="1" fillId="0" borderId="0" xfId="0" applyFont="1" applyAlignment="1">
      <alignment horizontal="left" indent="1"/>
    </xf>
    <xf numFmtId="0" fontId="1" fillId="0" borderId="0" xfId="0" applyFont="1" applyAlignment="1">
      <alignment horizontal="right" vertical="center" indent="1"/>
    </xf>
    <xf numFmtId="0" fontId="1" fillId="0" borderId="0" xfId="0" applyFont="1"/>
    <xf numFmtId="0" fontId="1" fillId="3" borderId="0" xfId="0" applyFont="1" applyFill="1" applyAlignment="1">
      <alignment horizontal="left" indent="1"/>
    </xf>
    <xf numFmtId="0" fontId="1" fillId="3" borderId="0" xfId="0" applyFont="1" applyFill="1" applyAlignment="1">
      <alignment horizontal="right" vertical="center" indent="1"/>
    </xf>
    <xf numFmtId="0" fontId="5" fillId="3" borderId="3" xfId="0" applyFont="1" applyFill="1" applyBorder="1" applyAlignment="1">
      <alignment horizontal="right" vertical="center" indent="1"/>
    </xf>
    <xf numFmtId="0" fontId="9" fillId="0" borderId="0" xfId="0" applyFont="1"/>
    <xf numFmtId="0" fontId="7" fillId="0" borderId="13" xfId="0" applyFont="1" applyBorder="1" applyAlignment="1">
      <alignment horizontal="left" vertical="center" wrapText="1" indent="1"/>
    </xf>
    <xf numFmtId="3" fontId="2" fillId="0" borderId="30" xfId="0" applyNumberFormat="1" applyFont="1" applyBorder="1" applyAlignment="1">
      <alignment horizontal="right" vertical="center" indent="1"/>
    </xf>
    <xf numFmtId="0" fontId="7" fillId="0" borderId="21" xfId="0" applyFont="1" applyBorder="1" applyAlignment="1">
      <alignment horizontal="left" vertical="center" wrapText="1" indent="1"/>
    </xf>
    <xf numFmtId="3" fontId="2" fillId="0" borderId="31" xfId="0" applyNumberFormat="1" applyFont="1" applyBorder="1" applyAlignment="1">
      <alignment horizontal="right" vertical="center" indent="1"/>
    </xf>
    <xf numFmtId="0" fontId="7" fillId="0" borderId="28" xfId="0" applyFont="1" applyBorder="1" applyAlignment="1">
      <alignment horizontal="left" vertical="center" wrapText="1" indent="1"/>
    </xf>
    <xf numFmtId="3" fontId="2" fillId="0" borderId="15" xfId="0" applyNumberFormat="1" applyFont="1" applyBorder="1" applyAlignment="1">
      <alignment horizontal="right" vertical="center" indent="1"/>
    </xf>
    <xf numFmtId="0" fontId="7" fillId="0" borderId="29" xfId="0" applyFont="1" applyBorder="1" applyAlignment="1">
      <alignment horizontal="left" vertical="center" wrapText="1" indent="1"/>
    </xf>
    <xf numFmtId="3" fontId="2" fillId="0" borderId="16" xfId="0" applyNumberFormat="1" applyFont="1" applyBorder="1" applyAlignment="1">
      <alignment horizontal="right" vertical="center" indent="1"/>
    </xf>
    <xf numFmtId="0" fontId="1" fillId="0" borderId="18" xfId="0" applyFont="1" applyBorder="1" applyAlignment="1">
      <alignment horizontal="left" vertical="center" indent="1"/>
    </xf>
    <xf numFmtId="0" fontId="1" fillId="0" borderId="18" xfId="0" applyFont="1" applyBorder="1" applyAlignment="1">
      <alignment horizontal="right" vertical="center" indent="1"/>
    </xf>
    <xf numFmtId="0" fontId="1" fillId="0" borderId="6" xfId="0" applyFont="1" applyBorder="1" applyAlignment="1">
      <alignment horizontal="right" vertical="center" indent="1"/>
    </xf>
    <xf numFmtId="0" fontId="1" fillId="0" borderId="34" xfId="0" applyFont="1" applyBorder="1" applyAlignment="1">
      <alignment horizontal="right" vertical="center" indent="1"/>
    </xf>
    <xf numFmtId="0" fontId="1" fillId="0" borderId="3" xfId="0" applyFont="1" applyBorder="1" applyAlignment="1">
      <alignment horizontal="right" vertical="center" indent="1"/>
    </xf>
    <xf numFmtId="0" fontId="1" fillId="0" borderId="10" xfId="0" applyFont="1" applyBorder="1" applyAlignment="1">
      <alignment horizontal="right" vertical="center" indent="1"/>
    </xf>
    <xf numFmtId="0" fontId="0" fillId="0" borderId="0" xfId="0" applyAlignment="1">
      <alignment horizontal="right" vertical="center"/>
    </xf>
    <xf numFmtId="0" fontId="1" fillId="0" borderId="0" xfId="0" applyFont="1" applyAlignment="1">
      <alignment horizontal="left" vertical="center" wrapText="1" indent="1"/>
    </xf>
    <xf numFmtId="0" fontId="1" fillId="0" borderId="14" xfId="0" applyFont="1" applyBorder="1" applyAlignment="1">
      <alignment vertical="center"/>
    </xf>
    <xf numFmtId="3" fontId="1" fillId="4" borderId="40" xfId="0" applyNumberFormat="1" applyFont="1" applyFill="1" applyBorder="1" applyAlignment="1" applyProtection="1">
      <alignment horizontal="right" vertical="center" indent="1"/>
      <protection locked="0"/>
    </xf>
    <xf numFmtId="0" fontId="0" fillId="0" borderId="0" xfId="0" applyAlignment="1">
      <alignment horizontal="right"/>
    </xf>
    <xf numFmtId="0" fontId="12" fillId="3" borderId="0" xfId="0" applyFont="1" applyFill="1" applyAlignment="1">
      <alignment horizontal="left"/>
    </xf>
    <xf numFmtId="0" fontId="0" fillId="0" borderId="0" xfId="0" applyAlignment="1" applyProtection="1">
      <alignment horizontal="left"/>
      <protection locked="0"/>
    </xf>
    <xf numFmtId="0" fontId="1" fillId="0" borderId="0" xfId="0" applyFont="1" applyAlignment="1">
      <alignment horizontal="right"/>
    </xf>
    <xf numFmtId="0" fontId="10" fillId="3" borderId="0" xfId="0" applyFont="1" applyFill="1" applyAlignment="1">
      <alignment vertical="center"/>
    </xf>
    <xf numFmtId="3" fontId="1" fillId="5" borderId="32" xfId="0" applyNumberFormat="1" applyFont="1" applyFill="1" applyBorder="1" applyAlignment="1">
      <alignment horizontal="right" vertical="center" indent="1"/>
    </xf>
    <xf numFmtId="3" fontId="2" fillId="5" borderId="19" xfId="0" applyNumberFormat="1" applyFont="1" applyFill="1" applyBorder="1" applyAlignment="1">
      <alignment horizontal="right" vertical="center" indent="1"/>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13" fillId="3" borderId="0" xfId="0" applyFont="1" applyFill="1" applyAlignment="1">
      <alignment horizontal="right"/>
    </xf>
    <xf numFmtId="0" fontId="12" fillId="3" borderId="0" xfId="0" applyFont="1" applyFill="1" applyAlignment="1">
      <alignment horizontal="left" indent="1"/>
    </xf>
    <xf numFmtId="3" fontId="1" fillId="0" borderId="2" xfId="0" applyNumberFormat="1" applyFont="1" applyBorder="1" applyAlignment="1">
      <alignment horizontal="right" vertical="center" indent="1"/>
    </xf>
    <xf numFmtId="3" fontId="1" fillId="0" borderId="9" xfId="0" applyNumberFormat="1" applyFont="1" applyBorder="1" applyAlignment="1">
      <alignment horizontal="right" vertical="center" indent="1"/>
    </xf>
    <xf numFmtId="3" fontId="1" fillId="0" borderId="23" xfId="0" applyNumberFormat="1" applyFont="1" applyBorder="1" applyAlignment="1">
      <alignment horizontal="right" vertical="center" indent="1"/>
    </xf>
    <xf numFmtId="3" fontId="1" fillId="0" borderId="24" xfId="0" applyNumberFormat="1" applyFont="1" applyBorder="1" applyAlignment="1">
      <alignment horizontal="right" vertical="center" indent="1"/>
    </xf>
    <xf numFmtId="3" fontId="1" fillId="0" borderId="26" xfId="0" applyNumberFormat="1" applyFont="1" applyBorder="1" applyAlignment="1">
      <alignment horizontal="right" vertical="center" indent="1"/>
    </xf>
    <xf numFmtId="3" fontId="1" fillId="3" borderId="2" xfId="0" applyNumberFormat="1" applyFont="1" applyFill="1" applyBorder="1" applyAlignment="1">
      <alignment horizontal="right" vertical="center" indent="1"/>
    </xf>
    <xf numFmtId="3" fontId="1" fillId="0" borderId="25" xfId="0" applyNumberFormat="1" applyFont="1" applyBorder="1" applyAlignment="1">
      <alignment horizontal="right" vertical="center" indent="1"/>
    </xf>
    <xf numFmtId="0" fontId="15" fillId="0" borderId="0" xfId="0" applyFont="1"/>
    <xf numFmtId="0" fontId="15" fillId="3" borderId="0" xfId="0" applyFont="1" applyFill="1"/>
    <xf numFmtId="0" fontId="9" fillId="3" borderId="0" xfId="0" applyFont="1" applyFill="1"/>
    <xf numFmtId="0" fontId="15" fillId="3" borderId="0" xfId="0" applyFont="1" applyFill="1" applyAlignment="1">
      <alignment horizontal="right"/>
    </xf>
    <xf numFmtId="0" fontId="16" fillId="2" borderId="43" xfId="0" applyFont="1" applyFill="1" applyBorder="1" applyAlignment="1">
      <alignment horizontal="right" vertical="center" indent="1"/>
    </xf>
    <xf numFmtId="0" fontId="16" fillId="2" borderId="44" xfId="0" applyFont="1" applyFill="1" applyBorder="1" applyAlignment="1">
      <alignment horizontal="right" vertical="center" indent="1"/>
    </xf>
    <xf numFmtId="3" fontId="2" fillId="5" borderId="20" xfId="0" applyNumberFormat="1" applyFont="1" applyFill="1" applyBorder="1" applyAlignment="1">
      <alignment horizontal="right" vertical="center" indent="1"/>
    </xf>
    <xf numFmtId="0" fontId="12" fillId="0" borderId="0" xfId="0" applyFont="1" applyAlignment="1">
      <alignment horizontal="left" indent="1"/>
    </xf>
    <xf numFmtId="0" fontId="19" fillId="0" borderId="47" xfId="0" applyFont="1" applyBorder="1" applyAlignment="1">
      <alignment horizontal="left" vertical="center" indent="1"/>
    </xf>
    <xf numFmtId="3" fontId="19" fillId="3" borderId="48" xfId="0" applyNumberFormat="1" applyFont="1" applyFill="1" applyBorder="1" applyAlignment="1" applyProtection="1">
      <alignment horizontal="right" vertical="center" indent="1"/>
      <protection locked="0"/>
    </xf>
    <xf numFmtId="3" fontId="19" fillId="3" borderId="49" xfId="0" applyNumberFormat="1" applyFont="1" applyFill="1" applyBorder="1" applyAlignment="1" applyProtection="1">
      <alignment horizontal="right" vertical="center" indent="1"/>
      <protection locked="0"/>
    </xf>
    <xf numFmtId="0" fontId="19" fillId="0" borderId="50" xfId="0" applyFont="1" applyBorder="1" applyAlignment="1">
      <alignment horizontal="left" vertical="center" indent="1"/>
    </xf>
    <xf numFmtId="3" fontId="19" fillId="3" borderId="51" xfId="0" applyNumberFormat="1" applyFont="1" applyFill="1" applyBorder="1" applyAlignment="1" applyProtection="1">
      <alignment horizontal="right" vertical="center" indent="1"/>
      <protection locked="0"/>
    </xf>
    <xf numFmtId="3" fontId="19" fillId="3" borderId="52" xfId="0" applyNumberFormat="1" applyFont="1" applyFill="1" applyBorder="1" applyAlignment="1" applyProtection="1">
      <alignment horizontal="right" vertical="center" indent="1"/>
      <protection locked="0"/>
    </xf>
    <xf numFmtId="0" fontId="19" fillId="0" borderId="55" xfId="0" applyFont="1" applyBorder="1" applyAlignment="1">
      <alignment horizontal="left" vertical="center" wrapText="1" indent="1"/>
    </xf>
    <xf numFmtId="0" fontId="19" fillId="0" borderId="56" xfId="0" applyFont="1" applyBorder="1" applyAlignment="1">
      <alignment horizontal="left" vertical="center" wrapText="1" indent="1"/>
    </xf>
    <xf numFmtId="0" fontId="16" fillId="2" borderId="58" xfId="0" applyFont="1" applyFill="1" applyBorder="1" applyAlignment="1">
      <alignment horizontal="right" vertical="center" indent="1"/>
    </xf>
    <xf numFmtId="3" fontId="19" fillId="3" borderId="59" xfId="0" applyNumberFormat="1" applyFont="1" applyFill="1" applyBorder="1" applyAlignment="1" applyProtection="1">
      <alignment horizontal="right" vertical="center" indent="1"/>
      <protection locked="0"/>
    </xf>
    <xf numFmtId="3" fontId="19" fillId="3" borderId="60" xfId="0" applyNumberFormat="1" applyFont="1" applyFill="1" applyBorder="1" applyAlignment="1" applyProtection="1">
      <alignment horizontal="right" vertical="center" indent="1"/>
      <protection locked="0"/>
    </xf>
    <xf numFmtId="14" fontId="12" fillId="3" borderId="3" xfId="0" applyNumberFormat="1" applyFont="1" applyFill="1" applyBorder="1" applyAlignment="1">
      <alignment horizontal="left" vertical="center" indent="1"/>
    </xf>
    <xf numFmtId="0" fontId="7" fillId="0" borderId="61" xfId="0" applyFont="1" applyBorder="1" applyAlignment="1">
      <alignment horizontal="left" vertical="center" wrapText="1" indent="1"/>
    </xf>
    <xf numFmtId="3" fontId="1" fillId="3" borderId="62" xfId="0" applyNumberFormat="1" applyFont="1" applyFill="1" applyBorder="1" applyAlignment="1">
      <alignment horizontal="right" vertical="center" indent="1"/>
    </xf>
    <xf numFmtId="3" fontId="1" fillId="0" borderId="63" xfId="0" applyNumberFormat="1" applyFont="1" applyBorder="1" applyAlignment="1">
      <alignment horizontal="right" vertical="center" indent="1"/>
    </xf>
    <xf numFmtId="3" fontId="1" fillId="0" borderId="64" xfId="0" applyNumberFormat="1" applyFont="1" applyBorder="1" applyAlignment="1">
      <alignment horizontal="right" vertical="center" indent="1"/>
    </xf>
    <xf numFmtId="3" fontId="2" fillId="0" borderId="65" xfId="0" applyNumberFormat="1" applyFont="1" applyBorder="1" applyAlignment="1">
      <alignment horizontal="right" vertical="center" indent="1"/>
    </xf>
    <xf numFmtId="0" fontId="7" fillId="0" borderId="66" xfId="0" applyFont="1" applyBorder="1" applyAlignment="1">
      <alignment horizontal="left" vertical="center" wrapText="1" indent="1"/>
    </xf>
    <xf numFmtId="3" fontId="1" fillId="3" borderId="67" xfId="0" applyNumberFormat="1" applyFont="1" applyFill="1" applyBorder="1" applyAlignment="1" applyProtection="1">
      <alignment horizontal="right" vertical="center" indent="1"/>
      <protection locked="0"/>
    </xf>
    <xf numFmtId="3" fontId="1" fillId="4" borderId="67" xfId="0" applyNumberFormat="1" applyFont="1" applyFill="1" applyBorder="1" applyAlignment="1" applyProtection="1">
      <alignment horizontal="right" vertical="center" indent="1"/>
      <protection locked="0"/>
    </xf>
    <xf numFmtId="3" fontId="2" fillId="0" borderId="68" xfId="0" applyNumberFormat="1" applyFont="1" applyBorder="1" applyAlignment="1">
      <alignment horizontal="right" vertical="center" indent="1"/>
    </xf>
    <xf numFmtId="0" fontId="7" fillId="0" borderId="69" xfId="0" applyFont="1" applyBorder="1" applyAlignment="1">
      <alignment horizontal="left" vertical="center" wrapText="1" indent="1"/>
    </xf>
    <xf numFmtId="3" fontId="1" fillId="0" borderId="70" xfId="0" applyNumberFormat="1" applyFont="1" applyBorder="1" applyAlignment="1">
      <alignment horizontal="right" vertical="center" indent="1"/>
    </xf>
    <xf numFmtId="3" fontId="1" fillId="3" borderId="71" xfId="0" applyNumberFormat="1" applyFont="1" applyFill="1" applyBorder="1" applyAlignment="1">
      <alignment horizontal="right" vertical="center" indent="1"/>
    </xf>
    <xf numFmtId="3" fontId="1" fillId="0" borderId="71" xfId="0" applyNumberFormat="1" applyFont="1" applyBorder="1" applyAlignment="1">
      <alignment horizontal="right" vertical="center" indent="1"/>
    </xf>
    <xf numFmtId="3" fontId="1" fillId="0" borderId="69" xfId="0" applyNumberFormat="1" applyFont="1" applyBorder="1" applyAlignment="1">
      <alignment horizontal="right" vertical="center" indent="1"/>
    </xf>
    <xf numFmtId="3" fontId="2" fillId="0" borderId="72" xfId="0" applyNumberFormat="1" applyFont="1" applyBorder="1" applyAlignment="1">
      <alignment horizontal="right" vertical="center" indent="1"/>
    </xf>
    <xf numFmtId="0" fontId="7" fillId="0" borderId="73" xfId="0" applyFont="1" applyBorder="1" applyAlignment="1">
      <alignment horizontal="left" vertical="center" wrapText="1" indent="1"/>
    </xf>
    <xf numFmtId="3" fontId="1" fillId="4" borderId="74" xfId="0" applyNumberFormat="1" applyFont="1" applyFill="1" applyBorder="1" applyAlignment="1" applyProtection="1">
      <alignment horizontal="right" vertical="center" indent="1"/>
      <protection locked="0"/>
    </xf>
    <xf numFmtId="3" fontId="2" fillId="0" borderId="75" xfId="0" applyNumberFormat="1" applyFont="1" applyBorder="1" applyAlignment="1">
      <alignment horizontal="right" vertical="center" indent="1"/>
    </xf>
    <xf numFmtId="3" fontId="1" fillId="0" borderId="62" xfId="0" applyNumberFormat="1" applyFont="1" applyBorder="1" applyAlignment="1">
      <alignment horizontal="right" vertical="center" indent="1"/>
    </xf>
    <xf numFmtId="3" fontId="1" fillId="3" borderId="70" xfId="0" applyNumberFormat="1" applyFont="1" applyFill="1" applyBorder="1" applyAlignment="1">
      <alignment horizontal="right" vertical="center" indent="1"/>
    </xf>
    <xf numFmtId="3" fontId="1" fillId="3" borderId="74" xfId="0" applyNumberFormat="1" applyFont="1" applyFill="1" applyBorder="1" applyAlignment="1" applyProtection="1">
      <alignment horizontal="right" vertical="center" indent="1"/>
      <protection locked="0"/>
    </xf>
    <xf numFmtId="0" fontId="1" fillId="5" borderId="83" xfId="0" applyFont="1" applyFill="1" applyBorder="1" applyAlignment="1">
      <alignment horizontal="right" vertical="center" wrapText="1" indent="2"/>
    </xf>
    <xf numFmtId="0" fontId="1" fillId="5" borderId="84" xfId="0" applyFont="1" applyFill="1" applyBorder="1" applyAlignment="1">
      <alignment horizontal="right" indent="2"/>
    </xf>
    <xf numFmtId="0" fontId="0" fillId="5" borderId="0" xfId="0" applyFill="1" applyAlignment="1">
      <alignment horizontal="right" indent="2"/>
    </xf>
    <xf numFmtId="0" fontId="0" fillId="0" borderId="86" xfId="0" applyBorder="1" applyAlignment="1" applyProtection="1">
      <alignment horizontal="left" indent="1"/>
      <protection locked="0"/>
    </xf>
    <xf numFmtId="0" fontId="0" fillId="0" borderId="87" xfId="0" applyBorder="1" applyAlignment="1" applyProtection="1">
      <alignment horizontal="left" indent="1"/>
      <protection locked="0"/>
    </xf>
    <xf numFmtId="14" fontId="0" fillId="0" borderId="85" xfId="0" applyNumberFormat="1" applyBorder="1" applyAlignment="1">
      <alignment horizontal="left" indent="1"/>
    </xf>
    <xf numFmtId="0" fontId="23" fillId="0" borderId="0" xfId="0" applyFont="1" applyAlignment="1">
      <alignment horizontal="right" vertical="center"/>
    </xf>
    <xf numFmtId="0" fontId="22" fillId="0" borderId="0" xfId="0" applyFont="1" applyAlignment="1">
      <alignment horizontal="left" vertical="top" wrapText="1"/>
    </xf>
    <xf numFmtId="0" fontId="14" fillId="0" borderId="0" xfId="0" applyFont="1" applyAlignment="1">
      <alignment horizontal="right" vertical="top"/>
    </xf>
    <xf numFmtId="0" fontId="1" fillId="0" borderId="27" xfId="0" applyFont="1" applyBorder="1" applyAlignment="1">
      <alignment horizontal="left" vertical="center" indent="1"/>
    </xf>
    <xf numFmtId="0" fontId="1" fillId="0" borderId="7" xfId="0" applyFont="1" applyBorder="1" applyAlignment="1">
      <alignment horizontal="left" vertical="center" indent="1"/>
    </xf>
    <xf numFmtId="0" fontId="15" fillId="3" borderId="0" xfId="0" applyFont="1" applyFill="1" applyAlignment="1">
      <alignment horizontal="left" vertical="top"/>
    </xf>
    <xf numFmtId="0" fontId="2" fillId="2" borderId="19" xfId="0" applyFont="1" applyFill="1" applyBorder="1" applyAlignment="1">
      <alignment horizontal="right" vertical="center" indent="1"/>
    </xf>
    <xf numFmtId="0" fontId="2" fillId="2" borderId="20" xfId="0" applyFont="1" applyFill="1" applyBorder="1" applyAlignment="1">
      <alignment horizontal="right" vertical="center" indent="1"/>
    </xf>
    <xf numFmtId="0" fontId="1" fillId="0" borderId="19" xfId="0" applyFont="1" applyBorder="1" applyAlignment="1">
      <alignment horizontal="left" vertical="center" wrapText="1" indent="1"/>
    </xf>
    <xf numFmtId="0" fontId="1" fillId="0" borderId="39" xfId="0" applyFont="1" applyBorder="1" applyAlignment="1">
      <alignment horizontal="left" vertical="center" wrapText="1" indent="1"/>
    </xf>
    <xf numFmtId="0" fontId="1" fillId="0" borderId="20" xfId="0" applyFont="1" applyBorder="1" applyAlignment="1">
      <alignment horizontal="left" vertical="center" wrapText="1" indent="1"/>
    </xf>
    <xf numFmtId="0" fontId="2" fillId="2" borderId="19" xfId="0" applyFont="1" applyFill="1" applyBorder="1" applyAlignment="1">
      <alignment horizontal="left" vertical="center" wrapText="1" indent="1"/>
    </xf>
    <xf numFmtId="0" fontId="2" fillId="2" borderId="20" xfId="0" applyFont="1" applyFill="1" applyBorder="1" applyAlignment="1">
      <alignment horizontal="left" vertical="center" wrapText="1" indent="1"/>
    </xf>
    <xf numFmtId="0" fontId="2" fillId="2" borderId="38"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13" fillId="3" borderId="0" xfId="0" applyFont="1" applyFill="1" applyAlignment="1">
      <alignment horizontal="right"/>
    </xf>
    <xf numFmtId="0" fontId="11" fillId="0" borderId="0" xfId="0" applyFont="1" applyAlignment="1">
      <alignment horizontal="right"/>
    </xf>
    <xf numFmtId="0" fontId="12" fillId="3" borderId="0" xfId="0" applyFont="1" applyFill="1" applyAlignment="1" applyProtection="1">
      <alignment horizontal="left"/>
      <protection locked="0"/>
    </xf>
    <xf numFmtId="0" fontId="0" fillId="0" borderId="0" xfId="0" applyAlignment="1">
      <alignment horizontal="left"/>
    </xf>
    <xf numFmtId="0" fontId="1" fillId="3" borderId="3" xfId="0" applyFont="1" applyFill="1" applyBorder="1" applyAlignment="1">
      <alignment horizontal="right" vertical="center"/>
    </xf>
    <xf numFmtId="0" fontId="10" fillId="0" borderId="0" xfId="0" applyFont="1" applyAlignment="1">
      <alignment horizontal="left" vertical="center" wrapText="1"/>
    </xf>
    <xf numFmtId="0" fontId="1" fillId="0" borderId="17" xfId="0" applyFont="1" applyBorder="1" applyAlignment="1">
      <alignment horizontal="left" vertical="center"/>
    </xf>
    <xf numFmtId="0" fontId="1" fillId="0" borderId="3" xfId="0" applyFont="1" applyBorder="1" applyAlignment="1">
      <alignment horizontal="left" vertical="center"/>
    </xf>
    <xf numFmtId="0" fontId="2" fillId="2" borderId="1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 fillId="0" borderId="5" xfId="0" applyFont="1" applyBorder="1" applyAlignment="1">
      <alignment horizontal="left" vertical="center" indent="1"/>
    </xf>
    <xf numFmtId="0" fontId="1" fillId="0" borderId="11" xfId="0" applyFont="1" applyBorder="1" applyAlignment="1">
      <alignment horizontal="left" vertical="center" indent="1"/>
    </xf>
    <xf numFmtId="0" fontId="1" fillId="0" borderId="36" xfId="0" applyFont="1" applyBorder="1" applyAlignment="1">
      <alignment horizontal="right" vertical="center" indent="1"/>
    </xf>
    <xf numFmtId="0" fontId="1" fillId="0" borderId="37" xfId="0" applyFont="1" applyBorder="1" applyAlignment="1">
      <alignment horizontal="right" vertical="center" indent="1"/>
    </xf>
    <xf numFmtId="0" fontId="1" fillId="0" borderId="33" xfId="0" applyFont="1" applyBorder="1" applyAlignment="1">
      <alignment horizontal="left" vertical="center"/>
    </xf>
    <xf numFmtId="0" fontId="1" fillId="0" borderId="34" xfId="0" applyFont="1" applyBorder="1" applyAlignment="1">
      <alignment horizontal="left" vertical="center"/>
    </xf>
    <xf numFmtId="0" fontId="16" fillId="2" borderId="57" xfId="0" applyFont="1" applyFill="1" applyBorder="1" applyAlignment="1">
      <alignment horizontal="center" vertical="center"/>
    </xf>
    <xf numFmtId="0" fontId="16" fillId="2" borderId="46" xfId="0" applyFont="1" applyFill="1" applyBorder="1" applyAlignment="1">
      <alignment horizontal="center" vertical="center"/>
    </xf>
    <xf numFmtId="0" fontId="16" fillId="2" borderId="45" xfId="0" applyFont="1" applyFill="1" applyBorder="1" applyAlignment="1">
      <alignment horizontal="center" vertical="center"/>
    </xf>
    <xf numFmtId="0" fontId="19" fillId="0" borderId="82" xfId="0" applyFont="1" applyBorder="1" applyAlignment="1">
      <alignment horizontal="left" vertical="center" wrapText="1" indent="1"/>
    </xf>
    <xf numFmtId="0" fontId="19" fillId="0" borderId="81" xfId="0" applyFont="1" applyBorder="1" applyAlignment="1">
      <alignment horizontal="left" vertical="center" wrapText="1" indent="1"/>
    </xf>
    <xf numFmtId="0" fontId="19" fillId="0" borderId="80" xfId="0" applyFont="1" applyBorder="1" applyAlignment="1">
      <alignment horizontal="left" vertical="center" wrapText="1" indent="1"/>
    </xf>
    <xf numFmtId="0" fontId="16" fillId="2" borderId="41" xfId="0" applyFont="1" applyFill="1" applyBorder="1" applyAlignment="1">
      <alignment horizontal="center" vertical="center" wrapText="1"/>
    </xf>
    <xf numFmtId="0" fontId="16" fillId="2" borderId="53"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6" fillId="2" borderId="54" xfId="0" applyFont="1" applyFill="1" applyBorder="1" applyAlignment="1">
      <alignment horizontal="center" vertical="center" wrapText="1"/>
    </xf>
    <xf numFmtId="0" fontId="16" fillId="2" borderId="76" xfId="0" applyFont="1" applyFill="1" applyBorder="1" applyAlignment="1">
      <alignment horizontal="center" vertical="center" wrapText="1"/>
    </xf>
    <xf numFmtId="0" fontId="16" fillId="2" borderId="77" xfId="0" applyFont="1" applyFill="1" applyBorder="1" applyAlignment="1">
      <alignment horizontal="center" vertical="center" wrapText="1"/>
    </xf>
    <xf numFmtId="0" fontId="16" fillId="2" borderId="78" xfId="0" applyFont="1" applyFill="1" applyBorder="1" applyAlignment="1">
      <alignment horizontal="center" vertical="center" wrapText="1"/>
    </xf>
    <xf numFmtId="0" fontId="16" fillId="2" borderId="79" xfId="0" applyFont="1" applyFill="1" applyBorder="1" applyAlignment="1">
      <alignment horizontal="center" vertical="center" wrapText="1"/>
    </xf>
    <xf numFmtId="0" fontId="21" fillId="0" borderId="76" xfId="0" applyFont="1" applyBorder="1" applyAlignment="1">
      <alignment horizontal="center" vertical="center"/>
    </xf>
    <xf numFmtId="0" fontId="21" fillId="0" borderId="78" xfId="0" applyFont="1" applyBorder="1" applyAlignment="1">
      <alignment horizontal="center" vertical="center"/>
    </xf>
  </cellXfs>
  <cellStyles count="1">
    <cellStyle name="Normální" xfId="0" builtinId="0"/>
  </cellStyles>
  <dxfs count="40">
    <dxf>
      <fill>
        <patternFill>
          <bgColor theme="0"/>
        </patternFill>
      </fill>
    </dxf>
    <dxf>
      <fill>
        <patternFill>
          <bgColor theme="6" tint="0.59996337778862885"/>
        </patternFill>
      </fill>
    </dxf>
    <dxf>
      <fill>
        <patternFill>
          <bgColor theme="6" tint="0.59996337778862885"/>
        </patternFill>
      </fill>
    </dxf>
    <dxf>
      <fill>
        <patternFill>
          <bgColor theme="0"/>
        </patternFill>
      </fill>
    </dxf>
    <dxf>
      <fill>
        <patternFill>
          <bgColor theme="0"/>
        </patternFill>
      </fill>
    </dxf>
    <dxf>
      <fill>
        <patternFill>
          <bgColor theme="6" tint="0.59996337778862885"/>
        </patternFill>
      </fill>
    </dxf>
    <dxf>
      <fill>
        <patternFill>
          <bgColor theme="6" tint="0.59996337778862885"/>
        </patternFill>
      </fill>
    </dxf>
    <dxf>
      <fill>
        <patternFill>
          <bgColor theme="0"/>
        </patternFill>
      </fill>
    </dxf>
    <dxf>
      <fill>
        <patternFill>
          <bgColor theme="6" tint="0.59996337778862885"/>
        </patternFill>
      </fill>
    </dxf>
    <dxf>
      <fill>
        <patternFill>
          <bgColor theme="0"/>
        </patternFill>
      </fill>
    </dxf>
    <dxf>
      <fill>
        <patternFill>
          <bgColor theme="6" tint="0.59996337778862885"/>
        </patternFill>
      </fill>
    </dxf>
    <dxf>
      <fill>
        <patternFill>
          <bgColor theme="0"/>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116416</xdr:colOff>
      <xdr:row>0</xdr:row>
      <xdr:rowOff>21167</xdr:rowOff>
    </xdr:from>
    <xdr:to>
      <xdr:col>2</xdr:col>
      <xdr:colOff>492125</xdr:colOff>
      <xdr:row>0</xdr:row>
      <xdr:rowOff>741892</xdr:rowOff>
    </xdr:to>
    <xdr:pic>
      <xdr:nvPicPr>
        <xdr:cNvPr id="2" name="obrázek 4" descr="logo_SLP">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9833" y="21167"/>
          <a:ext cx="2132542" cy="72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64"/>
  <sheetViews>
    <sheetView showGridLines="0" showZeros="0" tabSelected="1" zoomScale="90" zoomScaleNormal="90" workbookViewId="0">
      <selection activeCell="G35" sqref="G35"/>
    </sheetView>
  </sheetViews>
  <sheetFormatPr defaultColWidth="9.140625" defaultRowHeight="14.25" x14ac:dyDescent="0.2"/>
  <cols>
    <col min="1" max="1" width="2.42578125" style="6" customWidth="1"/>
    <col min="2" max="2" width="26.28515625" style="3" customWidth="1"/>
    <col min="3" max="3" width="12.42578125" style="4" customWidth="1"/>
    <col min="4" max="4" width="25.5703125" style="4" customWidth="1"/>
    <col min="5" max="12" width="10.7109375" style="5" customWidth="1"/>
    <col min="13" max="13" width="16.85546875" style="5" customWidth="1"/>
    <col min="14" max="16" width="11" style="6" customWidth="1"/>
    <col min="17" max="17" width="14.5703125" style="6" customWidth="1"/>
    <col min="18" max="16384" width="9.140625" style="6"/>
  </cols>
  <sheetData>
    <row r="1" spans="2:34" ht="81.75" customHeight="1" x14ac:dyDescent="0.2">
      <c r="L1" s="97" t="s">
        <v>48</v>
      </c>
      <c r="M1" s="97"/>
      <c r="N1" s="48"/>
      <c r="O1" s="48"/>
      <c r="P1" s="48"/>
      <c r="Q1" s="48"/>
      <c r="R1" s="48"/>
      <c r="S1" s="48"/>
      <c r="T1" s="48"/>
      <c r="U1" s="48"/>
      <c r="V1" s="48"/>
      <c r="W1" s="48"/>
      <c r="X1" s="48"/>
      <c r="Y1" s="48"/>
      <c r="Z1" s="48"/>
      <c r="AA1" s="48"/>
      <c r="AB1" s="48"/>
      <c r="AC1" s="48"/>
      <c r="AD1" s="48"/>
      <c r="AE1" s="48"/>
      <c r="AF1" s="48"/>
      <c r="AG1" s="48"/>
      <c r="AH1" s="48"/>
    </row>
    <row r="2" spans="2:34" ht="24.75" customHeight="1" x14ac:dyDescent="0.25">
      <c r="B2" s="30" t="s">
        <v>26</v>
      </c>
      <c r="C2" s="111" t="s">
        <v>18</v>
      </c>
      <c r="D2" s="112"/>
      <c r="E2" s="113" t="str">
        <f>IF(MID(TAB!G15,3,1)="1","Polesí Habrůvka",IF(MID(TAB!G15,3,1)="0","Polesí Vranov",IF(MID(TAB!G15,3,1)="3","Polesí Bílovice","zadej číslo MT")))</f>
        <v>Polesí Habrůvka</v>
      </c>
      <c r="F2" s="114"/>
      <c r="G2" s="114"/>
      <c r="H2" s="31"/>
      <c r="I2" s="39" t="s">
        <v>30</v>
      </c>
      <c r="J2" s="40">
        <f>TAB!$G$14</f>
        <v>2.2999999999999998</v>
      </c>
      <c r="K2" s="32"/>
      <c r="L2" s="51" t="s">
        <v>47</v>
      </c>
      <c r="M2" s="55">
        <f>TAB!$G$15</f>
        <v>13163</v>
      </c>
      <c r="N2" s="48"/>
      <c r="O2" s="48"/>
      <c r="P2" s="100"/>
      <c r="Q2" s="100"/>
      <c r="R2" s="48"/>
      <c r="S2" s="48"/>
      <c r="T2" s="48"/>
      <c r="U2" s="48"/>
      <c r="V2" s="48"/>
      <c r="W2" s="48"/>
      <c r="X2" s="48"/>
      <c r="Y2" s="48"/>
      <c r="Z2" s="48"/>
      <c r="AA2" s="48"/>
      <c r="AB2" s="48"/>
      <c r="AC2" s="48"/>
      <c r="AD2" s="48"/>
      <c r="AE2" s="48"/>
      <c r="AF2" s="48"/>
      <c r="AG2" s="48"/>
      <c r="AH2" s="48"/>
    </row>
    <row r="3" spans="2:34" ht="20.25" customHeight="1" thickBot="1" x14ac:dyDescent="0.25">
      <c r="B3" s="33" t="s">
        <v>31</v>
      </c>
      <c r="C3" s="7"/>
      <c r="D3" s="7"/>
      <c r="E3" s="8"/>
      <c r="F3" s="8"/>
      <c r="G3" s="8"/>
      <c r="H3" s="8"/>
      <c r="I3" s="9"/>
      <c r="J3" s="115" t="s">
        <v>49</v>
      </c>
      <c r="K3" s="115"/>
      <c r="L3" s="115"/>
      <c r="M3" s="67">
        <f>TAB!G16</f>
        <v>45036</v>
      </c>
      <c r="N3" s="49"/>
      <c r="O3" s="50"/>
      <c r="P3" s="50"/>
      <c r="Q3" s="50"/>
      <c r="R3" s="10"/>
      <c r="S3" s="10"/>
      <c r="T3" s="10"/>
      <c r="U3" s="10"/>
      <c r="V3" s="10"/>
      <c r="W3" s="10"/>
      <c r="X3" s="10"/>
      <c r="Y3" s="10"/>
      <c r="Z3" s="10"/>
      <c r="AA3" s="10"/>
      <c r="AB3" s="10"/>
      <c r="AC3" s="10"/>
      <c r="AD3" s="10"/>
      <c r="AE3" s="10"/>
      <c r="AF3" s="10"/>
      <c r="AG3" s="48"/>
      <c r="AH3" s="48"/>
    </row>
    <row r="4" spans="2:34" ht="21" customHeight="1" x14ac:dyDescent="0.2">
      <c r="B4" s="106" t="s">
        <v>10</v>
      </c>
      <c r="C4" s="119" t="s">
        <v>7</v>
      </c>
      <c r="D4" s="120"/>
      <c r="E4" s="108" t="s">
        <v>8</v>
      </c>
      <c r="F4" s="109"/>
      <c r="G4" s="109"/>
      <c r="H4" s="109"/>
      <c r="I4" s="109"/>
      <c r="J4" s="109"/>
      <c r="K4" s="109"/>
      <c r="L4" s="110"/>
      <c r="M4" s="101" t="s">
        <v>9</v>
      </c>
      <c r="N4" s="48"/>
      <c r="O4" s="10"/>
      <c r="P4" s="10"/>
      <c r="Q4" s="10"/>
      <c r="R4" s="10"/>
      <c r="S4" s="10"/>
      <c r="T4" s="10"/>
      <c r="U4" s="10"/>
      <c r="V4" s="10"/>
      <c r="W4" s="10"/>
      <c r="X4" s="10"/>
      <c r="Y4" s="10"/>
      <c r="Z4" s="10"/>
      <c r="AA4" s="10"/>
      <c r="AB4" s="10"/>
      <c r="AC4" s="10"/>
      <c r="AD4" s="10"/>
      <c r="AE4" s="10"/>
      <c r="AF4" s="10"/>
      <c r="AG4" s="48"/>
      <c r="AH4" s="48"/>
    </row>
    <row r="5" spans="2:34" ht="23.25" customHeight="1" thickBot="1" x14ac:dyDescent="0.25">
      <c r="B5" s="107"/>
      <c r="C5" s="121"/>
      <c r="D5" s="122"/>
      <c r="E5" s="36" t="s">
        <v>0</v>
      </c>
      <c r="F5" s="37" t="s">
        <v>2</v>
      </c>
      <c r="G5" s="37" t="s">
        <v>3</v>
      </c>
      <c r="H5" s="37" t="s">
        <v>4</v>
      </c>
      <c r="I5" s="37" t="s">
        <v>5</v>
      </c>
      <c r="J5" s="37" t="s">
        <v>6</v>
      </c>
      <c r="K5" s="37" t="s">
        <v>32</v>
      </c>
      <c r="L5" s="38" t="s">
        <v>1</v>
      </c>
      <c r="M5" s="102"/>
      <c r="N5" s="48"/>
      <c r="O5" s="10" t="s">
        <v>34</v>
      </c>
      <c r="P5" s="10"/>
      <c r="Q5" s="10"/>
      <c r="R5" s="10"/>
      <c r="S5" s="10"/>
      <c r="T5" s="10"/>
      <c r="U5" s="10"/>
      <c r="V5" s="10"/>
      <c r="W5" s="10"/>
      <c r="X5" s="10"/>
      <c r="Y5" s="10"/>
      <c r="Z5" s="10"/>
      <c r="AA5" s="10"/>
      <c r="AB5" s="10"/>
      <c r="AC5" s="10"/>
      <c r="AD5" s="10"/>
      <c r="AE5" s="10"/>
      <c r="AF5" s="10"/>
      <c r="AG5" s="48"/>
      <c r="AH5" s="48"/>
    </row>
    <row r="6" spans="2:34" ht="24" customHeight="1" x14ac:dyDescent="0.2">
      <c r="B6" s="103" t="s">
        <v>52</v>
      </c>
      <c r="C6" s="123" t="s">
        <v>11</v>
      </c>
      <c r="D6" s="77" t="s">
        <v>13</v>
      </c>
      <c r="E6" s="87">
        <f>TAB!I4</f>
        <v>0</v>
      </c>
      <c r="F6" s="87">
        <f>TAB!J4</f>
        <v>0</v>
      </c>
      <c r="G6" s="80">
        <f>TAB!K4</f>
        <v>0</v>
      </c>
      <c r="H6" s="80">
        <f>TAB!L4</f>
        <v>0</v>
      </c>
      <c r="I6" s="80">
        <f>TAB!M4</f>
        <v>20</v>
      </c>
      <c r="J6" s="80">
        <f>TAB!N4</f>
        <v>20</v>
      </c>
      <c r="K6" s="80">
        <f>TAB!O4</f>
        <v>512</v>
      </c>
      <c r="L6" s="81">
        <f>TAB!P4</f>
        <v>360</v>
      </c>
      <c r="M6" s="82">
        <f t="shared" ref="M6:M16" si="0">SUM(E6:L6)</f>
        <v>912</v>
      </c>
      <c r="N6" s="48"/>
      <c r="O6" s="10" t="s">
        <v>19</v>
      </c>
      <c r="P6" s="10"/>
      <c r="Q6" s="10"/>
      <c r="R6" s="10"/>
      <c r="S6" s="10"/>
      <c r="T6" s="10"/>
      <c r="U6" s="10"/>
      <c r="V6" s="10"/>
      <c r="W6" s="10"/>
      <c r="X6" s="10"/>
      <c r="Y6" s="10"/>
      <c r="Z6" s="10"/>
      <c r="AA6" s="10"/>
      <c r="AB6" s="10"/>
      <c r="AC6" s="10"/>
      <c r="AD6" s="10"/>
      <c r="AE6" s="10"/>
      <c r="AF6" s="10"/>
      <c r="AG6" s="48"/>
      <c r="AH6" s="48"/>
    </row>
    <row r="7" spans="2:34" ht="24" customHeight="1" x14ac:dyDescent="0.2">
      <c r="B7" s="104"/>
      <c r="C7" s="124"/>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x14ac:dyDescent="0.2">
      <c r="B8" s="104"/>
      <c r="C8" s="98" t="s">
        <v>12</v>
      </c>
      <c r="D8" s="68" t="s">
        <v>13</v>
      </c>
      <c r="E8" s="69">
        <f>TAB!I5</f>
        <v>0</v>
      </c>
      <c r="F8" s="70">
        <f>TAB!J5</f>
        <v>0</v>
      </c>
      <c r="G8" s="70">
        <f>TAB!K5</f>
        <v>0</v>
      </c>
      <c r="H8" s="70">
        <f>TAB!L5</f>
        <v>0</v>
      </c>
      <c r="I8" s="70">
        <f>TAB!M5</f>
        <v>20</v>
      </c>
      <c r="J8" s="70">
        <f>TAB!N5</f>
        <v>20</v>
      </c>
      <c r="K8" s="70">
        <f>TAB!O5</f>
        <v>38</v>
      </c>
      <c r="L8" s="71">
        <f>TAB!P5</f>
        <v>10</v>
      </c>
      <c r="M8" s="72">
        <f t="shared" si="0"/>
        <v>88</v>
      </c>
      <c r="N8" s="48"/>
      <c r="O8" s="10"/>
      <c r="P8" s="10"/>
      <c r="Q8" s="10"/>
      <c r="R8" s="10"/>
      <c r="S8" s="10"/>
      <c r="T8" s="10"/>
      <c r="U8" s="10"/>
      <c r="V8" s="10"/>
      <c r="W8" s="10"/>
      <c r="X8" s="10"/>
      <c r="Y8" s="10"/>
      <c r="Z8" s="10"/>
      <c r="AA8" s="10"/>
      <c r="AB8" s="10"/>
      <c r="AC8" s="10"/>
      <c r="AD8" s="10"/>
      <c r="AE8" s="10"/>
      <c r="AF8" s="10"/>
      <c r="AG8" s="48"/>
      <c r="AH8" s="48"/>
    </row>
    <row r="9" spans="2:34" ht="24" customHeight="1" thickBot="1" x14ac:dyDescent="0.25">
      <c r="B9" s="105"/>
      <c r="C9" s="99"/>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hidden="1" customHeight="1" x14ac:dyDescent="0.2">
      <c r="B10" s="103" t="s">
        <v>45</v>
      </c>
      <c r="C10" s="123" t="s">
        <v>11</v>
      </c>
      <c r="D10" s="77" t="s">
        <v>13</v>
      </c>
      <c r="E10" s="78">
        <f>TAB!I6</f>
        <v>0</v>
      </c>
      <c r="F10" s="79">
        <f>TAB!J6</f>
        <v>0</v>
      </c>
      <c r="G10" s="80">
        <f>TAB!K6</f>
        <v>0</v>
      </c>
      <c r="H10" s="80">
        <f>TAB!L6</f>
        <v>0</v>
      </c>
      <c r="I10" s="80">
        <f>TAB!M6</f>
        <v>0</v>
      </c>
      <c r="J10" s="80">
        <f>TAB!N6</f>
        <v>0</v>
      </c>
      <c r="K10" s="80">
        <f>TAB!O6</f>
        <v>0</v>
      </c>
      <c r="L10" s="81">
        <f>TAB!P6</f>
        <v>0</v>
      </c>
      <c r="M10" s="82">
        <f t="shared" ref="M10" si="1">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hidden="1" customHeight="1" x14ac:dyDescent="0.2">
      <c r="B11" s="104"/>
      <c r="C11" s="124"/>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hidden="1" customHeight="1" x14ac:dyDescent="0.2">
      <c r="B12" s="104" t="s">
        <v>33</v>
      </c>
      <c r="C12" s="98" t="s">
        <v>12</v>
      </c>
      <c r="D12" s="68" t="s">
        <v>13</v>
      </c>
      <c r="E12" s="86">
        <f>TAB!I7</f>
        <v>0</v>
      </c>
      <c r="F12" s="70">
        <f>TAB!J7</f>
        <v>0</v>
      </c>
      <c r="G12" s="70">
        <f>TAB!K7</f>
        <v>0</v>
      </c>
      <c r="H12" s="70">
        <f>TAB!L7</f>
        <v>0</v>
      </c>
      <c r="I12" s="70">
        <f>TAB!M7</f>
        <v>0</v>
      </c>
      <c r="J12" s="70">
        <f>TAB!N7</f>
        <v>0</v>
      </c>
      <c r="K12" s="70">
        <f>TAB!O7</f>
        <v>0</v>
      </c>
      <c r="L12" s="71">
        <f>TAB!P7</f>
        <v>0</v>
      </c>
      <c r="M12" s="72">
        <f t="shared" ref="M12" si="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hidden="1" customHeight="1" thickBot="1" x14ac:dyDescent="0.25">
      <c r="B13" s="105"/>
      <c r="C13" s="99"/>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hidden="1" customHeight="1" x14ac:dyDescent="0.2">
      <c r="B14" s="103" t="s">
        <v>44</v>
      </c>
      <c r="C14" s="123"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hidden="1" customHeight="1" x14ac:dyDescent="0.2">
      <c r="B15" s="104"/>
      <c r="C15" s="124"/>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hidden="1" customHeight="1" x14ac:dyDescent="0.2">
      <c r="B16" s="104"/>
      <c r="C16" s="98"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hidden="1" customHeight="1" thickBot="1" x14ac:dyDescent="0.25">
      <c r="B17" s="105"/>
      <c r="C17" s="99"/>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hidden="1" customHeight="1" x14ac:dyDescent="0.2">
      <c r="B18" s="103" t="s">
        <v>46</v>
      </c>
      <c r="C18" s="123" t="s">
        <v>11</v>
      </c>
      <c r="D18" s="77" t="s">
        <v>13</v>
      </c>
      <c r="E18" s="78">
        <f>TAB!I10</f>
        <v>0</v>
      </c>
      <c r="F18" s="78">
        <f>TAB!J10</f>
        <v>0</v>
      </c>
      <c r="G18" s="78">
        <f>TAB!K10</f>
        <v>0</v>
      </c>
      <c r="H18" s="78">
        <f>TAB!L10</f>
        <v>0</v>
      </c>
      <c r="I18" s="78">
        <f>TAB!M10</f>
        <v>0</v>
      </c>
      <c r="J18" s="78">
        <f>TAB!N10</f>
        <v>0</v>
      </c>
      <c r="K18" s="78">
        <f>TAB!O10</f>
        <v>0</v>
      </c>
      <c r="L18" s="78">
        <f>TAB!P10</f>
        <v>0</v>
      </c>
      <c r="M18" s="82">
        <f t="shared" ref="M18" si="3">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hidden="1" customHeight="1" x14ac:dyDescent="0.2">
      <c r="B19" s="104"/>
      <c r="C19" s="124"/>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hidden="1" customHeight="1" x14ac:dyDescent="0.2">
      <c r="B20" s="104"/>
      <c r="C20" s="98" t="s">
        <v>12</v>
      </c>
      <c r="D20" s="68" t="s">
        <v>13</v>
      </c>
      <c r="E20" s="86">
        <f>TAB!I11</f>
        <v>0</v>
      </c>
      <c r="F20" s="86">
        <f>TAB!J11</f>
        <v>0</v>
      </c>
      <c r="G20" s="86">
        <f>TAB!K11</f>
        <v>0</v>
      </c>
      <c r="H20" s="86">
        <f>TAB!L11</f>
        <v>0</v>
      </c>
      <c r="I20" s="86">
        <f>TAB!M11</f>
        <v>0</v>
      </c>
      <c r="J20" s="86">
        <f>TAB!N11</f>
        <v>0</v>
      </c>
      <c r="K20" s="86">
        <f>TAB!O11</f>
        <v>0</v>
      </c>
      <c r="L20" s="86">
        <f>TAB!P11</f>
        <v>0</v>
      </c>
      <c r="M20" s="72">
        <f t="shared" ref="M20" si="4">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hidden="1" customHeight="1" thickBot="1" x14ac:dyDescent="0.25">
      <c r="B21" s="105"/>
      <c r="C21" s="99"/>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2:34" ht="15" customHeight="1" thickBot="1" x14ac:dyDescent="0.25">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x14ac:dyDescent="0.2">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 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x14ac:dyDescent="0.2">
      <c r="B24" s="127" t="s">
        <v>14</v>
      </c>
      <c r="C24" s="128"/>
      <c r="D24" s="128"/>
      <c r="E24" s="128"/>
      <c r="F24" s="128"/>
      <c r="G24" s="22"/>
      <c r="H24" s="22"/>
      <c r="I24" s="22"/>
      <c r="J24" s="125" t="s">
        <v>15</v>
      </c>
      <c r="K24" s="126"/>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x14ac:dyDescent="0.25">
      <c r="B25" s="117" t="s">
        <v>17</v>
      </c>
      <c r="C25" s="118"/>
      <c r="D25" s="118"/>
      <c r="E25" s="118"/>
      <c r="F25" s="118"/>
      <c r="G25" s="118"/>
      <c r="H25" s="118"/>
      <c r="I25" s="118"/>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2:34" ht="15" customHeight="1" x14ac:dyDescent="0.2">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x14ac:dyDescent="0.2">
      <c r="B27" s="116" t="s">
        <v>27</v>
      </c>
      <c r="C27" s="116"/>
      <c r="D27" s="116"/>
      <c r="E27" s="116"/>
      <c r="F27" s="116"/>
      <c r="G27" s="116"/>
      <c r="H27" s="116"/>
      <c r="I27" s="116"/>
      <c r="J27" s="116"/>
      <c r="K27" s="116"/>
      <c r="L27" s="116"/>
      <c r="M27" s="116"/>
      <c r="N27" s="48"/>
      <c r="O27" s="48"/>
      <c r="P27" s="48"/>
      <c r="Q27" s="48"/>
      <c r="R27" s="48"/>
      <c r="S27" s="48"/>
      <c r="T27" s="48"/>
      <c r="U27" s="48"/>
      <c r="V27" s="48"/>
      <c r="W27" s="48"/>
      <c r="X27" s="48"/>
      <c r="Y27" s="48"/>
      <c r="Z27" s="48"/>
      <c r="AA27" s="48"/>
      <c r="AB27" s="48"/>
      <c r="AC27" s="48"/>
      <c r="AD27" s="48"/>
      <c r="AE27" s="48"/>
      <c r="AF27" s="48"/>
      <c r="AG27" s="48"/>
      <c r="AH27" s="48"/>
    </row>
    <row r="28" spans="2:34" ht="6.75" customHeight="1" x14ac:dyDescent="0.2">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x14ac:dyDescent="0.2">
      <c r="B29" s="116" t="s">
        <v>28</v>
      </c>
      <c r="C29" s="116"/>
      <c r="D29" s="116"/>
      <c r="E29" s="116"/>
      <c r="F29" s="116"/>
      <c r="G29" s="116"/>
      <c r="H29" s="116"/>
      <c r="I29" s="116"/>
      <c r="J29" s="116"/>
      <c r="K29" s="116"/>
      <c r="L29" s="116"/>
      <c r="M29" s="116"/>
      <c r="N29" s="48"/>
      <c r="O29" s="48"/>
      <c r="P29" s="48"/>
      <c r="Q29" s="48"/>
      <c r="R29" s="48"/>
      <c r="S29" s="48"/>
      <c r="T29" s="48"/>
      <c r="U29" s="48"/>
      <c r="V29" s="48"/>
      <c r="W29" s="48"/>
      <c r="X29" s="48"/>
      <c r="Y29" s="48"/>
      <c r="Z29" s="48"/>
      <c r="AA29" s="48"/>
      <c r="AB29" s="48"/>
      <c r="AC29" s="48"/>
      <c r="AD29" s="48"/>
      <c r="AE29" s="48"/>
      <c r="AF29" s="48"/>
      <c r="AG29" s="48"/>
      <c r="AH29" s="48"/>
    </row>
    <row r="30" spans="2:34" ht="15" customHeight="1" x14ac:dyDescent="0.2">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x14ac:dyDescent="0.2">
      <c r="B31" s="96"/>
      <c r="C31" s="96"/>
      <c r="D31" s="96"/>
      <c r="E31" s="96"/>
      <c r="F31" s="96"/>
      <c r="G31" s="96"/>
      <c r="H31" s="96"/>
      <c r="I31" s="96"/>
      <c r="J31" s="96"/>
      <c r="K31" s="96"/>
      <c r="L31" s="96"/>
      <c r="M31" s="96"/>
      <c r="N31" s="48"/>
      <c r="O31" s="48"/>
      <c r="P31" s="48"/>
      <c r="Q31" s="48"/>
      <c r="R31" s="48"/>
      <c r="S31" s="48"/>
      <c r="T31" s="48"/>
      <c r="U31" s="48"/>
      <c r="V31" s="48"/>
      <c r="W31" s="48"/>
      <c r="X31" s="48"/>
      <c r="Y31" s="48"/>
      <c r="Z31" s="48"/>
      <c r="AA31" s="48"/>
      <c r="AB31" s="48"/>
      <c r="AC31" s="48"/>
      <c r="AD31" s="48"/>
      <c r="AE31" s="48"/>
      <c r="AF31" s="48"/>
      <c r="AG31" s="48"/>
      <c r="AH31" s="48"/>
    </row>
    <row r="32" spans="2:34" ht="15" customHeight="1" x14ac:dyDescent="0.2">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x14ac:dyDescent="0.2">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x14ac:dyDescent="0.2">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x14ac:dyDescent="0.2">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x14ac:dyDescent="0.2">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x14ac:dyDescent="0.2">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x14ac:dyDescent="0.2">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x14ac:dyDescent="0.2">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x14ac:dyDescent="0.2">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x14ac:dyDescent="0.2">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x14ac:dyDescent="0.2">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x14ac:dyDescent="0.2">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x14ac:dyDescent="0.2">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x14ac:dyDescent="0.2">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x14ac:dyDescent="0.2">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x14ac:dyDescent="0.2">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x14ac:dyDescent="0.2">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x14ac:dyDescent="0.2">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x14ac:dyDescent="0.2">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x14ac:dyDescent="0.2">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x14ac:dyDescent="0.2">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x14ac:dyDescent="0.2">
      <c r="N53" s="48"/>
      <c r="O53" s="48"/>
      <c r="P53" s="48"/>
      <c r="Q53" s="48"/>
      <c r="R53" s="48"/>
      <c r="S53" s="48"/>
      <c r="T53" s="48"/>
      <c r="U53" s="48"/>
      <c r="V53" s="48"/>
      <c r="W53" s="48"/>
      <c r="X53" s="48"/>
      <c r="Y53" s="48"/>
      <c r="Z53" s="48"/>
      <c r="AA53" s="48"/>
      <c r="AB53" s="48"/>
      <c r="AC53" s="48"/>
      <c r="AD53" s="48"/>
      <c r="AE53" s="48"/>
      <c r="AF53" s="48"/>
      <c r="AG53" s="48"/>
      <c r="AH53" s="48"/>
    </row>
    <row r="54" spans="14:34" ht="15" customHeight="1" x14ac:dyDescent="0.2"/>
    <row r="55" spans="14:34" ht="15" customHeight="1" x14ac:dyDescent="0.2"/>
    <row r="56" spans="14:34" ht="15" customHeight="1" x14ac:dyDescent="0.2"/>
    <row r="57" spans="14:34" ht="15" customHeight="1" x14ac:dyDescent="0.2"/>
    <row r="58" spans="14:34" ht="15" customHeight="1" x14ac:dyDescent="0.2"/>
    <row r="59" spans="14:34" ht="15" customHeight="1" x14ac:dyDescent="0.2"/>
    <row r="63" spans="14:34" ht="14.25" customHeight="1" x14ac:dyDescent="0.2"/>
    <row r="64" spans="14:34" ht="15" customHeight="1" x14ac:dyDescent="0.2"/>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dxfId="39" priority="156">
      <formula>$E$6&gt;0</formula>
    </cfRule>
    <cfRule type="expression" dxfId="38" priority="157">
      <formula>$E$6=0</formula>
    </cfRule>
  </conditionalFormatting>
  <conditionalFormatting sqref="F7">
    <cfRule type="expression" dxfId="37" priority="154">
      <formula>$F$6&gt;0</formula>
    </cfRule>
    <cfRule type="expression" dxfId="36" priority="155">
      <formula>$F$6=0</formula>
    </cfRule>
  </conditionalFormatting>
  <conditionalFormatting sqref="G7">
    <cfRule type="expression" dxfId="35" priority="152">
      <formula>$G$6&gt;0</formula>
    </cfRule>
    <cfRule type="expression" dxfId="34" priority="153">
      <formula>$G$6=0</formula>
    </cfRule>
  </conditionalFormatting>
  <conditionalFormatting sqref="H7">
    <cfRule type="expression" dxfId="33" priority="150">
      <formula>$H$6&gt;0</formula>
    </cfRule>
    <cfRule type="expression" dxfId="32" priority="151">
      <formula>$H$6=0</formula>
    </cfRule>
  </conditionalFormatting>
  <conditionalFormatting sqref="I7:J7">
    <cfRule type="expression" dxfId="31" priority="148">
      <formula>$I$6&gt;0</formula>
    </cfRule>
    <cfRule type="expression" dxfId="30" priority="149">
      <formula>$I$6=0</formula>
    </cfRule>
  </conditionalFormatting>
  <conditionalFormatting sqref="K7">
    <cfRule type="expression" dxfId="29" priority="145">
      <formula>$K$6&gt;0</formula>
    </cfRule>
    <cfRule type="expression" dxfId="28" priority="146">
      <formula>$K$6=0</formula>
    </cfRule>
  </conditionalFormatting>
  <conditionalFormatting sqref="L7">
    <cfRule type="expression" dxfId="27" priority="143">
      <formula>$L$6&gt;0</formula>
    </cfRule>
    <cfRule type="expression" dxfId="26" priority="144">
      <formula>$L$6=0</formula>
    </cfRule>
  </conditionalFormatting>
  <conditionalFormatting sqref="E9">
    <cfRule type="expression" dxfId="25" priority="125">
      <formula>$E$8&gt;0</formula>
    </cfRule>
    <cfRule type="expression" dxfId="24" priority="127">
      <formula>$E$8=0</formula>
    </cfRule>
  </conditionalFormatting>
  <conditionalFormatting sqref="F9">
    <cfRule type="expression" dxfId="23" priority="124">
      <formula>$F$8&gt;0</formula>
    </cfRule>
    <cfRule type="expression" dxfId="22" priority="126">
      <formula>$F$8=0</formula>
    </cfRule>
  </conditionalFormatting>
  <conditionalFormatting sqref="G9">
    <cfRule type="expression" dxfId="21" priority="122">
      <formula>$G$8&gt;0</formula>
    </cfRule>
    <cfRule type="expression" dxfId="20" priority="123">
      <formula>$G$8=0</formula>
    </cfRule>
  </conditionalFormatting>
  <conditionalFormatting sqref="H9">
    <cfRule type="expression" dxfId="19" priority="120">
      <formula>$H$8&gt;0</formula>
    </cfRule>
    <cfRule type="expression" dxfId="18" priority="121">
      <formula>$H$8=0</formula>
    </cfRule>
  </conditionalFormatting>
  <conditionalFormatting sqref="I9">
    <cfRule type="expression" dxfId="17" priority="118">
      <formula>$I$8&gt;0</formula>
    </cfRule>
    <cfRule type="expression" dxfId="16" priority="119">
      <formula>$I$8=0</formula>
    </cfRule>
  </conditionalFormatting>
  <conditionalFormatting sqref="J9">
    <cfRule type="expression" dxfId="15" priority="116">
      <formula>$J$8&gt;0</formula>
    </cfRule>
    <cfRule type="expression" dxfId="14" priority="117">
      <formula>$J$8=0</formula>
    </cfRule>
  </conditionalFormatting>
  <conditionalFormatting sqref="K9:L9">
    <cfRule type="expression" dxfId="13" priority="114">
      <formula>$K$8</formula>
    </cfRule>
    <cfRule type="expression" dxfId="12" priority="115">
      <formula>$K$8=0</formula>
    </cfRule>
  </conditionalFormatting>
  <conditionalFormatting sqref="E11:L11">
    <cfRule type="expression" dxfId="11" priority="12">
      <formula>E10=0</formula>
    </cfRule>
  </conditionalFormatting>
  <conditionalFormatting sqref="E11:L11">
    <cfRule type="expression" dxfId="10" priority="11">
      <formula>E10&gt;0</formula>
    </cfRule>
  </conditionalFormatting>
  <conditionalFormatting sqref="E13:L13">
    <cfRule type="expression" dxfId="9" priority="9">
      <formula>E12=0</formula>
    </cfRule>
    <cfRule type="expression" dxfId="8" priority="10">
      <formula>E12&gt;0</formula>
    </cfRule>
  </conditionalFormatting>
  <conditionalFormatting sqref="E15:L15">
    <cfRule type="expression" dxfId="7" priority="8">
      <formula>E14=0</formula>
    </cfRule>
  </conditionalFormatting>
  <conditionalFormatting sqref="E15:L15">
    <cfRule type="expression" dxfId="6" priority="7">
      <formula>E14&gt;0</formula>
    </cfRule>
  </conditionalFormatting>
  <conditionalFormatting sqref="E17:L17">
    <cfRule type="expression" dxfId="5" priority="5">
      <formula>E16&gt;0</formula>
    </cfRule>
    <cfRule type="expression" dxfId="4" priority="6">
      <formula>E16=0</formula>
    </cfRule>
  </conditionalFormatting>
  <conditionalFormatting sqref="E19:L19">
    <cfRule type="expression" dxfId="3" priority="4">
      <formula>E18=0</formula>
    </cfRule>
  </conditionalFormatting>
  <conditionalFormatting sqref="E19:L19">
    <cfRule type="expression" dxfId="2" priority="3">
      <formula>E18&gt;0</formula>
    </cfRule>
  </conditionalFormatting>
  <conditionalFormatting sqref="E21:L21">
    <cfRule type="expression" dxfId="1" priority="1">
      <formula>E20&gt;0</formula>
    </cfRule>
    <cfRule type="expression" dxfId="0" priority="2">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xr:uid="{00000000-0002-0000-0000-000000000000}">
      <formula1>0</formula1>
    </dataValidation>
    <dataValidation type="list" operator="greaterThan" allowBlank="1" showInputMessage="1" showErrorMessage="1" errorTitle="Cena" error="Cenu je možné zadavát pouze jako celé číslo" sqref="L24" xr:uid="{00000000-0002-0000-0000-000001000000}">
      <formula1>$O$4:$O$6</formula1>
    </dataValidation>
  </dataValidations>
  <pageMargins left="0.25" right="0.25" top="0.75" bottom="0.75" header="0.3" footer="0.3"/>
  <pageSetup paperSize="9" scale="84" orientation="landscape" r:id="rId1"/>
  <ignoredErrors>
    <ignoredError sqref="E2"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21"/>
  <sheetViews>
    <sheetView showGridLines="0" topLeftCell="F1" workbookViewId="0">
      <selection activeCell="I4" sqref="I4"/>
    </sheetView>
  </sheetViews>
  <sheetFormatPr defaultColWidth="9.140625" defaultRowHeight="15" x14ac:dyDescent="0.25"/>
  <cols>
    <col min="1" max="1" width="10.42578125" customWidth="1"/>
    <col min="2" max="2" width="20.5703125" hidden="1" customWidth="1"/>
    <col min="3" max="4" width="0" hidden="1" customWidth="1"/>
    <col min="5" max="5" width="7.5703125" customWidth="1"/>
    <col min="6" max="6" width="21.7109375" customWidth="1"/>
    <col min="7" max="7" width="21" customWidth="1"/>
    <col min="8" max="8" width="24.42578125" customWidth="1"/>
    <col min="9" max="16" width="11.140625" style="25" customWidth="1"/>
  </cols>
  <sheetData>
    <row r="1" spans="2:16" ht="15.75" thickBot="1" x14ac:dyDescent="0.3"/>
    <row r="2" spans="2:16" ht="17.25" customHeight="1" thickTop="1" x14ac:dyDescent="0.25">
      <c r="B2" t="s">
        <v>23</v>
      </c>
      <c r="D2" s="29" t="s">
        <v>29</v>
      </c>
      <c r="E2" s="139" t="s">
        <v>35</v>
      </c>
      <c r="F2" s="140"/>
      <c r="G2" s="135" t="s">
        <v>7</v>
      </c>
      <c r="H2" s="136"/>
      <c r="I2" s="129" t="s">
        <v>36</v>
      </c>
      <c r="J2" s="130"/>
      <c r="K2" s="130"/>
      <c r="L2" s="130"/>
      <c r="M2" s="130"/>
      <c r="N2" s="130"/>
      <c r="O2" s="130"/>
      <c r="P2" s="131"/>
    </row>
    <row r="3" spans="2:16" ht="20.25" customHeight="1" thickBot="1" x14ac:dyDescent="0.3">
      <c r="B3" t="s">
        <v>20</v>
      </c>
      <c r="D3">
        <v>1</v>
      </c>
      <c r="E3" s="141"/>
      <c r="F3" s="142"/>
      <c r="G3" s="137"/>
      <c r="H3" s="138"/>
      <c r="I3" s="64" t="s">
        <v>0</v>
      </c>
      <c r="J3" s="52" t="s">
        <v>2</v>
      </c>
      <c r="K3" s="52" t="s">
        <v>3</v>
      </c>
      <c r="L3" s="52" t="s">
        <v>4</v>
      </c>
      <c r="M3" s="52" t="s">
        <v>5</v>
      </c>
      <c r="N3" s="52" t="s">
        <v>6</v>
      </c>
      <c r="O3" s="52" t="s">
        <v>32</v>
      </c>
      <c r="P3" s="53" t="s">
        <v>1</v>
      </c>
    </row>
    <row r="4" spans="2:16" ht="30" customHeight="1" thickTop="1" x14ac:dyDescent="0.25">
      <c r="B4" t="s">
        <v>22</v>
      </c>
      <c r="D4">
        <v>2</v>
      </c>
      <c r="E4" s="143">
        <v>1</v>
      </c>
      <c r="F4" s="134" t="s">
        <v>43</v>
      </c>
      <c r="G4" s="56" t="s">
        <v>11</v>
      </c>
      <c r="H4" s="62" t="s">
        <v>37</v>
      </c>
      <c r="I4" s="65"/>
      <c r="J4" s="57"/>
      <c r="K4" s="57"/>
      <c r="L4" s="57"/>
      <c r="M4" s="57">
        <v>20</v>
      </c>
      <c r="N4" s="57">
        <v>20</v>
      </c>
      <c r="O4" s="57">
        <v>512</v>
      </c>
      <c r="P4" s="58">
        <v>360</v>
      </c>
    </row>
    <row r="5" spans="2:16" ht="30" customHeight="1" thickBot="1" x14ac:dyDescent="0.3">
      <c r="B5" t="s">
        <v>21</v>
      </c>
      <c r="D5">
        <v>3</v>
      </c>
      <c r="E5" s="144"/>
      <c r="F5" s="133"/>
      <c r="G5" s="59" t="s">
        <v>12</v>
      </c>
      <c r="H5" s="63" t="s">
        <v>37</v>
      </c>
      <c r="I5" s="66"/>
      <c r="J5" s="60"/>
      <c r="K5" s="60"/>
      <c r="L5" s="60"/>
      <c r="M5" s="60">
        <v>20</v>
      </c>
      <c r="N5" s="60">
        <v>20</v>
      </c>
      <c r="O5" s="60">
        <v>38</v>
      </c>
      <c r="P5" s="61">
        <v>10</v>
      </c>
    </row>
    <row r="6" spans="2:16" ht="30" customHeight="1" thickTop="1" x14ac:dyDescent="0.25">
      <c r="E6" s="143">
        <v>2</v>
      </c>
      <c r="F6" s="132" t="s">
        <v>40</v>
      </c>
      <c r="G6" s="56" t="s">
        <v>11</v>
      </c>
      <c r="H6" s="62" t="s">
        <v>37</v>
      </c>
      <c r="I6" s="65"/>
      <c r="J6" s="57"/>
      <c r="K6" s="57"/>
      <c r="L6" s="57"/>
      <c r="M6" s="57"/>
      <c r="N6" s="57"/>
      <c r="O6" s="57"/>
      <c r="P6" s="58"/>
    </row>
    <row r="7" spans="2:16" ht="30" customHeight="1" thickBot="1" x14ac:dyDescent="0.3">
      <c r="E7" s="144"/>
      <c r="F7" s="133"/>
      <c r="G7" s="59" t="s">
        <v>12</v>
      </c>
      <c r="H7" s="63" t="s">
        <v>37</v>
      </c>
      <c r="I7" s="66"/>
      <c r="J7" s="60"/>
      <c r="K7" s="60"/>
      <c r="L7" s="60"/>
      <c r="M7" s="60"/>
      <c r="N7" s="60"/>
      <c r="O7" s="60"/>
      <c r="P7" s="61"/>
    </row>
    <row r="8" spans="2:16" ht="30" customHeight="1" thickTop="1" x14ac:dyDescent="0.25">
      <c r="D8">
        <v>4</v>
      </c>
      <c r="E8" s="143">
        <v>3</v>
      </c>
      <c r="F8" s="132" t="s">
        <v>42</v>
      </c>
      <c r="G8" s="56" t="s">
        <v>11</v>
      </c>
      <c r="H8" s="62" t="s">
        <v>37</v>
      </c>
      <c r="I8" s="65"/>
      <c r="J8" s="57"/>
      <c r="K8" s="57"/>
      <c r="L8" s="57"/>
      <c r="M8" s="57"/>
      <c r="N8" s="57"/>
      <c r="O8" s="57"/>
      <c r="P8" s="58"/>
    </row>
    <row r="9" spans="2:16" ht="30" customHeight="1" thickBot="1" x14ac:dyDescent="0.3">
      <c r="D9">
        <v>5</v>
      </c>
      <c r="E9" s="144"/>
      <c r="F9" s="133"/>
      <c r="G9" s="59" t="s">
        <v>12</v>
      </c>
      <c r="H9" s="63" t="s">
        <v>37</v>
      </c>
      <c r="I9" s="66"/>
      <c r="J9" s="60"/>
      <c r="K9" s="60"/>
      <c r="L9" s="60"/>
      <c r="M9" s="60"/>
      <c r="N9" s="60"/>
      <c r="O9" s="60"/>
      <c r="P9" s="61"/>
    </row>
    <row r="10" spans="2:16" ht="30" customHeight="1" thickTop="1" x14ac:dyDescent="0.25">
      <c r="E10" s="143">
        <v>4</v>
      </c>
      <c r="F10" s="132" t="s">
        <v>41</v>
      </c>
      <c r="G10" s="56" t="s">
        <v>11</v>
      </c>
      <c r="H10" s="62" t="s">
        <v>37</v>
      </c>
      <c r="I10" s="65"/>
      <c r="J10" s="57"/>
      <c r="K10" s="57"/>
      <c r="L10" s="57"/>
      <c r="M10" s="57"/>
      <c r="N10" s="57"/>
      <c r="O10" s="57"/>
      <c r="P10" s="58"/>
    </row>
    <row r="11" spans="2:16" ht="30" customHeight="1" thickBot="1" x14ac:dyDescent="0.3">
      <c r="E11" s="144"/>
      <c r="F11" s="133"/>
      <c r="G11" s="59" t="s">
        <v>12</v>
      </c>
      <c r="H11" s="63" t="s">
        <v>37</v>
      </c>
      <c r="I11" s="66"/>
      <c r="J11" s="60"/>
      <c r="K11" s="60"/>
      <c r="L11" s="60"/>
      <c r="M11" s="60"/>
      <c r="N11" s="60"/>
      <c r="O11" s="60"/>
      <c r="P11" s="61"/>
    </row>
    <row r="12" spans="2:16" ht="15" customHeight="1" thickTop="1" x14ac:dyDescent="0.25">
      <c r="F12" s="26"/>
    </row>
    <row r="13" spans="2:16" x14ac:dyDescent="0.25">
      <c r="F13" s="89" t="s">
        <v>39</v>
      </c>
      <c r="G13" s="92" t="s">
        <v>22</v>
      </c>
    </row>
    <row r="14" spans="2:16" x14ac:dyDescent="0.25">
      <c r="F14" s="90" t="s">
        <v>38</v>
      </c>
      <c r="G14" s="93">
        <v>2.2999999999999998</v>
      </c>
    </row>
    <row r="15" spans="2:16" x14ac:dyDescent="0.25">
      <c r="F15" s="90" t="s">
        <v>50</v>
      </c>
      <c r="G15" s="93">
        <v>13163</v>
      </c>
      <c r="K15" s="95" t="s">
        <v>53</v>
      </c>
    </row>
    <row r="16" spans="2:16" x14ac:dyDescent="0.25">
      <c r="F16" s="91" t="s">
        <v>51</v>
      </c>
      <c r="G16" s="94">
        <v>45036</v>
      </c>
    </row>
    <row r="21" spans="6:6" x14ac:dyDescent="0.25">
      <c r="F21">
        <f>COUNT(TAB!I4:P4,TAB!I5:P5,TAB!I6:P6,TAB!I7:P7,TAB!I8:P8,TAB!I9:P9,TAB!I10:P10,TAB!I11:P11)</f>
        <v>8</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xr:uid="{00000000-0002-0000-0100-000000000000}">
      <formula1>0</formula1>
    </dataValidation>
    <dataValidation type="list" allowBlank="1" showInputMessage="1" showErrorMessage="1" sqref="G13" xr:uid="{00000000-0002-0000-0100-000001000000}">
      <formula1>Polesi</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3</vt:i4>
      </vt:variant>
    </vt:vector>
  </HeadingPairs>
  <TitlesOfParts>
    <vt:vector size="6" baseType="lpstr">
      <vt:lpstr>Nabídkový list</vt:lpstr>
      <vt:lpstr>TAB</vt:lpstr>
      <vt:lpstr>List1</vt:lpstr>
      <vt:lpstr>'Nabídkový list'!Oblast_tisku</vt:lpstr>
      <vt:lpstr>Polesi</vt:lpstr>
      <vt:lpstr>usek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Šilhánek Jiří</dc:creator>
  <cp:lastModifiedBy>Jiří Šilhánek</cp:lastModifiedBy>
  <cp:lastPrinted>2020-06-22T14:20:41Z</cp:lastPrinted>
  <dcterms:created xsi:type="dcterms:W3CDTF">2013-01-18T12:08:53Z</dcterms:created>
  <dcterms:modified xsi:type="dcterms:W3CDTF">2023-01-17T13:03:38Z</dcterms:modified>
</cp:coreProperties>
</file>