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2022\DNS_2022\IT 2 (31.12.2022)\0272022 Dodávka notebooků pro PEF\"/>
    </mc:Choice>
  </mc:AlternateContent>
  <bookViews>
    <workbookView xWindow="0" yWindow="0" windowWidth="28800" windowHeight="14100"/>
  </bookViews>
  <sheets>
    <sheet name="TP" sheetId="2" r:id="rId1"/>
  </sheets>
  <definedNames>
    <definedName name="_xlnm._FilterDatabase" localSheetId="0" hidden="1">TP!$G$7:$G$62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62" i="2" l="1"/>
  <c r="J62" i="2" s="1"/>
  <c r="I62" i="2" s="1"/>
  <c r="H43" i="2" l="1"/>
  <c r="J43" i="2" s="1"/>
  <c r="I43" i="2" s="1"/>
  <c r="H9" i="2" l="1"/>
  <c r="J9" i="2" l="1"/>
  <c r="H26" i="2"/>
  <c r="H80" i="2" s="1"/>
  <c r="I9" i="2" l="1"/>
  <c r="J26" i="2"/>
  <c r="J80" i="2" s="1"/>
  <c r="I26" i="2" l="1"/>
  <c r="I80" i="2" s="1"/>
</calcChain>
</file>

<file path=xl/sharedStrings.xml><?xml version="1.0" encoding="utf-8"?>
<sst xmlns="http://schemas.openxmlformats.org/spreadsheetml/2006/main" count="160" uniqueCount="117">
  <si>
    <t>Technické požadavky</t>
  </si>
  <si>
    <t>Dodavatel musí vyplnit všechna žlutě podbarvená pole. Dodavatel musí rovněž uvést i nabídkovou cenu za kus u každé položky.</t>
  </si>
  <si>
    <t>NÁZEV</t>
  </si>
  <si>
    <t>POŽADOVANÉ PAMAMETRY</t>
  </si>
  <si>
    <t>KONKRÉTNÍ PARAMETRY NABÍZENÉHO ZAŘÍZENÍ</t>
  </si>
  <si>
    <t>NABÍZENÉ ZAŘÍZENÍ</t>
  </si>
  <si>
    <t>Jednotková cena  Kč bez DPH</t>
  </si>
  <si>
    <t>Kusy</t>
  </si>
  <si>
    <t xml:space="preserve"> Cena v Kč bez DPH celkem</t>
  </si>
  <si>
    <t>Částka DPH v Kč</t>
  </si>
  <si>
    <t>Cena v Kč včetně DPH celkem</t>
  </si>
  <si>
    <t>PARAMETR</t>
  </si>
  <si>
    <t>POŽADOVANÁ HODNOTA</t>
  </si>
  <si>
    <t>(VÝROBCE A PŘESNÝ TYP)</t>
  </si>
  <si>
    <t>notebook s macOS - 1</t>
  </si>
  <si>
    <t>Grafický adaptér</t>
  </si>
  <si>
    <t>integrovaný - min. 14 jádrové GPU</t>
  </si>
  <si>
    <t>Procesor</t>
  </si>
  <si>
    <t>min. 10 jader, CPU Passmark min. 22 000</t>
  </si>
  <si>
    <t>RAM</t>
  </si>
  <si>
    <t>min. 32 GB</t>
  </si>
  <si>
    <t>Úložiště</t>
  </si>
  <si>
    <t>SSD min. 1 TB</t>
  </si>
  <si>
    <t>Rozlišení displeje</t>
  </si>
  <si>
    <t>min. 3024x1964 pixelů</t>
  </si>
  <si>
    <t>Úhlopříčka displeje</t>
  </si>
  <si>
    <t>min. 13 palců, max. 15 palců</t>
  </si>
  <si>
    <t>Porty</t>
  </si>
  <si>
    <t>min. 3x USB-C s podporou Thunderbolt 4 a podporou připojení alespoň dvou 4K externích displejů; min. 1x3,5mm jack audio výstup, min. 1xHDMI, slot na SDXC karty</t>
  </si>
  <si>
    <t>Síťové vlastnosti</t>
  </si>
  <si>
    <t>podpora alespoň WiFi 802.11 ax; BT min. verze 5.0</t>
  </si>
  <si>
    <t>Příslušenství</t>
  </si>
  <si>
    <t>napájecí adaptér</t>
  </si>
  <si>
    <t>Hmotnost</t>
  </si>
  <si>
    <t>Notebook max 1,7 kg</t>
  </si>
  <si>
    <t>Materiál konstrukce</t>
  </si>
  <si>
    <t>Kovový unibody</t>
  </si>
  <si>
    <t>Barevné provedení</t>
  </si>
  <si>
    <t>tmavé(černé/šedé/modré)</t>
  </si>
  <si>
    <t>Provedení klávesnice</t>
  </si>
  <si>
    <t>jazyk CZ, podsvícená</t>
  </si>
  <si>
    <t>Baterie</t>
  </si>
  <si>
    <t>min. kapacita 69,6Wh</t>
  </si>
  <si>
    <t>Operační systém</t>
  </si>
  <si>
    <t>předinstalovaný operační systém macOS</t>
  </si>
  <si>
    <t>Záruka</t>
  </si>
  <si>
    <t>min. 36 měsíců</t>
  </si>
  <si>
    <t>notebook s macOS - 2</t>
  </si>
  <si>
    <t>integrovaný - min. 16 jádrové GPU</t>
  </si>
  <si>
    <t>min. 16 GB</t>
  </si>
  <si>
    <t>min. 3456x2234 pixelů</t>
  </si>
  <si>
    <t>min. 15 palců, max. 17 palců</t>
  </si>
  <si>
    <t>podpora alespoň WiFi 802.11 a/b/g/n/ac; BT min. verze 5.0</t>
  </si>
  <si>
    <t>Notebook max 2,2 kg</t>
  </si>
  <si>
    <t>min. kapacita 99,6Wh</t>
  </si>
  <si>
    <t>notebook 2v1 - 1</t>
  </si>
  <si>
    <t>displej</t>
  </si>
  <si>
    <t>úhlopříčka  min. 10,5'' max. 11", IPS lesklý, dotykový</t>
  </si>
  <si>
    <t>rozlišení displeje</t>
  </si>
  <si>
    <t>min. 1920 x 1080</t>
  </si>
  <si>
    <t>procesor</t>
  </si>
  <si>
    <t xml:space="preserve">PassMark - CPU Mark min. 3000 </t>
  </si>
  <si>
    <t>grafická karta</t>
  </si>
  <si>
    <t>integrovaná</t>
  </si>
  <si>
    <t>min. 8 GB, min. DDR3</t>
  </si>
  <si>
    <t>SSD</t>
  </si>
  <si>
    <t>min. 128 GB</t>
  </si>
  <si>
    <t>porty</t>
  </si>
  <si>
    <t>min. 1x USB-C- 3.1/3.2 nebo více, min. 1x kombinovaný konektor sluchátka/mikrofon, min. 1x slot pro nano sim</t>
  </si>
  <si>
    <t>Wi-Fi</t>
  </si>
  <si>
    <t xml:space="preserve">min. WiFi 6 (802.11 ax)
</t>
  </si>
  <si>
    <t>výbava</t>
  </si>
  <si>
    <t>čtečka pamětových karet, webkamera, podpora LTE, NFC</t>
  </si>
  <si>
    <t>bluetooth</t>
  </si>
  <si>
    <t>min. v5.0</t>
  </si>
  <si>
    <t>senzory</t>
  </si>
  <si>
    <t>senzor okolního osvětlení, akcelerometr, gyroskop, magnetometr</t>
  </si>
  <si>
    <t>max. výdrž baterie</t>
  </si>
  <si>
    <t>min. 11 hod</t>
  </si>
  <si>
    <t>operační systém</t>
  </si>
  <si>
    <t>Windows</t>
  </si>
  <si>
    <t>hmotnost</t>
  </si>
  <si>
    <t>max. 0,6 kg</t>
  </si>
  <si>
    <t>příslušenství</t>
  </si>
  <si>
    <t>klávesnice, nabíjecí adaptér, pero (kompatibilní)</t>
  </si>
  <si>
    <t>pero - technologie</t>
  </si>
  <si>
    <t>aktivní</t>
  </si>
  <si>
    <t>pero - funkce</t>
  </si>
  <si>
    <t>bluetooth, rozpoznání přítlaku, programovatelné tlačítko</t>
  </si>
  <si>
    <t>záruka</t>
  </si>
  <si>
    <t>min. 24 měsíců</t>
  </si>
  <si>
    <t>notebook 2v1 - 2</t>
  </si>
  <si>
    <t>úhlopříčka  min. 14.8'' max. 16", IPS lesklý, dotykový</t>
  </si>
  <si>
    <t>min. 2560 x 1600</t>
  </si>
  <si>
    <t>PassMark - CPU Mark min. 16000</t>
  </si>
  <si>
    <t>min. 16 GB frekvence min 4000 Mhz</t>
  </si>
  <si>
    <t>min. 1 TB</t>
  </si>
  <si>
    <t>Konstrukce</t>
  </si>
  <si>
    <t>překlopitelný</t>
  </si>
  <si>
    <t>min. 2x USB-C- (s podporou Thunderbolt min 4) nebo více, min. 2x USB 3.0/3.1/3.2 nebo více, min. 1x kombinovaný konektor sluchátka/mikrofon nebo 2 konektory (sluchátka, mikrofon), min. 1 HDMI</t>
  </si>
  <si>
    <t>min. WiFi 6E</t>
  </si>
  <si>
    <t>čtečka pamětových karet, webkamera</t>
  </si>
  <si>
    <t>klávesnice</t>
  </si>
  <si>
    <t>podsvícená, numerická</t>
  </si>
  <si>
    <t>min. v5.2</t>
  </si>
  <si>
    <t>Max výdrž baterie</t>
  </si>
  <si>
    <t>min. 18 hod</t>
  </si>
  <si>
    <t>předinstalovaný OEM operační systém Windows (nutné jako podkladová licence pro Campus Agreement)</t>
  </si>
  <si>
    <t>max. 2 kg</t>
  </si>
  <si>
    <t>Celokovový (unibody)</t>
  </si>
  <si>
    <t>Celokovový (unibody) - kvůli odolnosti</t>
  </si>
  <si>
    <t>Zachování totožné (nebo lepší) hardwarové konfigurace v rámci záručních oprav</t>
  </si>
  <si>
    <t>cena celkem:</t>
  </si>
  <si>
    <t>K přenosným zařízením bude dodán adaptér a napájení kabel</t>
  </si>
  <si>
    <t>Dodavatel provede v souvislosti s dodávkou následnou ekologickou likvidaci veškerého obalového materiálu, odběr obalového materiálu bude proveden bezprostředně po dodání zboží, popř. po vzájemné dohodě jindy</t>
  </si>
  <si>
    <t>Všechna dodaná zařízení a příslušenství musí být plně kompatibilní</t>
  </si>
  <si>
    <t>ANO/NE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</si>
</sst>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0"/>
      <color theme="1"/>
      <name val="Symbol"/>
      <family val="1"/>
      <charset val="2"/>
    </font>
    <font>
      <sz val="11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1"/>
      <name val="Arial"/>
      <family val="2"/>
      <charset val="238"/>
    </font>
    <font>
      <sz val="11"/>
      <color rgb="FF000000"/>
      <name val="Calibri"/>
      <family val="2"/>
      <charset val="238"/>
    </font>
    <font>
      <sz val="11"/>
      <name val="Calibri"/>
      <family val="2"/>
      <charset val="238"/>
    </font>
    <font>
      <b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1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92D050"/>
        <bgColor rgb="FF92D050"/>
      </patternFill>
    </fill>
    <fill>
      <patternFill patternType="solid">
        <fgColor rgb="FF92D050"/>
        <bgColor rgb="FFC0C0C0"/>
      </patternFill>
    </fill>
    <fill>
      <patternFill patternType="solid">
        <fgColor rgb="FF00B0F0"/>
        <bgColor rgb="FF000000"/>
      </patternFill>
    </fill>
    <fill>
      <patternFill patternType="solid">
        <fgColor rgb="FF92D05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9900"/>
        <bgColor rgb="FF000000"/>
      </patternFill>
    </fill>
    <fill>
      <patternFill patternType="solid">
        <fgColor rgb="FFFFC000"/>
        <bgColor rgb="FF000000"/>
      </patternFill>
    </fill>
  </fills>
  <borders count="4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8" fillId="0" borderId="0"/>
  </cellStyleXfs>
  <cellXfs count="113">
    <xf numFmtId="0" fontId="0" fillId="0" borderId="0" xfId="0"/>
    <xf numFmtId="0" fontId="2" fillId="0" borderId="0" xfId="0" applyFont="1"/>
    <xf numFmtId="0" fontId="1" fillId="0" borderId="0" xfId="0" applyFont="1"/>
    <xf numFmtId="0" fontId="4" fillId="0" borderId="0" xfId="0" applyFont="1" applyAlignment="1">
      <alignment horizontal="left" vertical="center" indent="6"/>
    </xf>
    <xf numFmtId="0" fontId="0" fillId="0" borderId="0" xfId="0" applyAlignment="1">
      <alignment horizontal="left"/>
    </xf>
    <xf numFmtId="0" fontId="1" fillId="0" borderId="0" xfId="0" applyFont="1" applyAlignment="1">
      <alignment horizontal="right"/>
    </xf>
    <xf numFmtId="3" fontId="1" fillId="0" borderId="0" xfId="0" applyNumberFormat="1" applyFont="1"/>
    <xf numFmtId="0" fontId="0" fillId="3" borderId="1" xfId="0" applyFill="1" applyBorder="1" applyAlignment="1" applyProtection="1">
      <alignment wrapText="1"/>
      <protection locked="0"/>
    </xf>
    <xf numFmtId="0" fontId="1" fillId="4" borderId="3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 vertical="top"/>
    </xf>
    <xf numFmtId="0" fontId="0" fillId="3" borderId="10" xfId="0" applyFill="1" applyBorder="1" applyAlignment="1" applyProtection="1">
      <alignment wrapText="1"/>
      <protection locked="0"/>
    </xf>
    <xf numFmtId="3" fontId="0" fillId="3" borderId="11" xfId="0" applyNumberFormat="1" applyFill="1" applyBorder="1" applyProtection="1">
      <protection locked="0"/>
    </xf>
    <xf numFmtId="0" fontId="0" fillId="7" borderId="11" xfId="0" applyFill="1" applyBorder="1" applyAlignment="1">
      <alignment horizontal="center"/>
    </xf>
    <xf numFmtId="164" fontId="0" fillId="7" borderId="11" xfId="0" applyNumberFormat="1" applyFill="1" applyBorder="1"/>
    <xf numFmtId="164" fontId="0" fillId="7" borderId="12" xfId="0" applyNumberFormat="1" applyFill="1" applyBorder="1"/>
    <xf numFmtId="0" fontId="0" fillId="3" borderId="3" xfId="0" applyFill="1" applyBorder="1" applyAlignment="1" applyProtection="1">
      <alignment wrapText="1"/>
      <protection locked="0"/>
    </xf>
    <xf numFmtId="0" fontId="1" fillId="5" borderId="10" xfId="0" applyFont="1" applyFill="1" applyBorder="1" applyAlignment="1">
      <alignment horizontal="center" vertical="top"/>
    </xf>
    <xf numFmtId="0" fontId="6" fillId="0" borderId="21" xfId="0" applyFont="1" applyBorder="1" applyAlignment="1">
      <alignment vertical="center"/>
    </xf>
    <xf numFmtId="0" fontId="5" fillId="0" borderId="0" xfId="0" applyFont="1"/>
    <xf numFmtId="0" fontId="6" fillId="0" borderId="23" xfId="0" applyFont="1" applyBorder="1" applyAlignment="1">
      <alignment vertical="center"/>
    </xf>
    <xf numFmtId="0" fontId="6" fillId="0" borderId="24" xfId="0" applyFont="1" applyBorder="1" applyAlignment="1">
      <alignment vertical="center"/>
    </xf>
    <xf numFmtId="0" fontId="6" fillId="9" borderId="23" xfId="0" applyFont="1" applyFill="1" applyBorder="1" applyAlignment="1">
      <alignment vertical="center" wrapText="1"/>
    </xf>
    <xf numFmtId="0" fontId="6" fillId="9" borderId="21" xfId="0" applyFont="1" applyFill="1" applyBorder="1" applyAlignment="1">
      <alignment vertical="center" wrapText="1"/>
    </xf>
    <xf numFmtId="0" fontId="6" fillId="9" borderId="24" xfId="0" applyFont="1" applyFill="1" applyBorder="1" applyAlignment="1">
      <alignment vertical="center" wrapText="1"/>
    </xf>
    <xf numFmtId="0" fontId="7" fillId="0" borderId="22" xfId="0" applyFont="1" applyBorder="1" applyAlignment="1">
      <alignment vertical="center"/>
    </xf>
    <xf numFmtId="0" fontId="0" fillId="3" borderId="16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0" fillId="0" borderId="1" xfId="0" applyBorder="1"/>
    <xf numFmtId="0" fontId="0" fillId="2" borderId="1" xfId="0" applyFill="1" applyBorder="1" applyAlignment="1">
      <alignment wrapText="1"/>
    </xf>
    <xf numFmtId="0" fontId="0" fillId="0" borderId="1" xfId="0" applyBorder="1" applyAlignment="1">
      <alignment vertical="center" wrapText="1"/>
    </xf>
    <xf numFmtId="0" fontId="11" fillId="0" borderId="1" xfId="0" applyFont="1" applyBorder="1"/>
    <xf numFmtId="0" fontId="11" fillId="12" borderId="1" xfId="0" applyFont="1" applyFill="1" applyBorder="1"/>
    <xf numFmtId="0" fontId="11" fillId="0" borderId="1" xfId="0" applyFont="1" applyBorder="1" applyAlignment="1">
      <alignment vertical="center" wrapText="1"/>
    </xf>
    <xf numFmtId="0" fontId="11" fillId="12" borderId="1" xfId="0" applyFont="1" applyFill="1" applyBorder="1" applyAlignment="1">
      <alignment wrapText="1"/>
    </xf>
    <xf numFmtId="0" fontId="11" fillId="0" borderId="1" xfId="0" applyFont="1" applyBorder="1" applyAlignment="1">
      <alignment vertical="center"/>
    </xf>
    <xf numFmtId="0" fontId="11" fillId="0" borderId="10" xfId="0" applyFont="1" applyBorder="1"/>
    <xf numFmtId="0" fontId="11" fillId="12" borderId="10" xfId="0" applyFont="1" applyFill="1" applyBorder="1"/>
    <xf numFmtId="0" fontId="11" fillId="14" borderId="11" xfId="0" applyFont="1" applyFill="1" applyBorder="1" applyAlignment="1">
      <alignment horizontal="center"/>
    </xf>
    <xf numFmtId="0" fontId="11" fillId="0" borderId="16" xfId="0" applyFont="1" applyBorder="1" applyAlignment="1">
      <alignment vertical="center"/>
    </xf>
    <xf numFmtId="0" fontId="12" fillId="10" borderId="16" xfId="0" applyFont="1" applyFill="1" applyBorder="1" applyAlignment="1">
      <alignment wrapText="1"/>
    </xf>
    <xf numFmtId="0" fontId="0" fillId="0" borderId="10" xfId="0" applyBorder="1"/>
    <xf numFmtId="0" fontId="0" fillId="2" borderId="10" xfId="0" applyFill="1" applyBorder="1"/>
    <xf numFmtId="0" fontId="8" fillId="0" borderId="16" xfId="1" applyBorder="1" applyAlignment="1">
      <alignment vertical="center"/>
    </xf>
    <xf numFmtId="0" fontId="9" fillId="10" borderId="16" xfId="1" applyFont="1" applyFill="1" applyBorder="1" applyAlignment="1">
      <alignment wrapText="1"/>
    </xf>
    <xf numFmtId="0" fontId="0" fillId="0" borderId="35" xfId="0" applyBorder="1"/>
    <xf numFmtId="164" fontId="0" fillId="0" borderId="36" xfId="0" applyNumberFormat="1" applyBorder="1"/>
    <xf numFmtId="164" fontId="0" fillId="0" borderId="37" xfId="0" applyNumberFormat="1" applyBorder="1"/>
    <xf numFmtId="3" fontId="0" fillId="8" borderId="4" xfId="0" applyNumberFormat="1" applyFill="1" applyBorder="1" applyAlignment="1" applyProtection="1">
      <alignment horizontal="center"/>
      <protection locked="0"/>
    </xf>
    <xf numFmtId="3" fontId="0" fillId="8" borderId="5" xfId="0" applyNumberFormat="1" applyFill="1" applyBorder="1" applyAlignment="1" applyProtection="1">
      <alignment horizontal="center"/>
      <protection locked="0"/>
    </xf>
    <xf numFmtId="3" fontId="0" fillId="8" borderId="14" xfId="0" applyNumberFormat="1" applyFill="1" applyBorder="1" applyAlignment="1" applyProtection="1">
      <alignment horizontal="center"/>
      <protection locked="0"/>
    </xf>
    <xf numFmtId="3" fontId="0" fillId="8" borderId="2" xfId="0" applyNumberFormat="1" applyFill="1" applyBorder="1" applyAlignment="1" applyProtection="1">
      <alignment horizontal="center"/>
      <protection locked="0"/>
    </xf>
    <xf numFmtId="3" fontId="0" fillId="8" borderId="0" xfId="0" applyNumberFormat="1" applyFill="1" applyBorder="1" applyAlignment="1" applyProtection="1">
      <alignment horizontal="center"/>
      <protection locked="0"/>
    </xf>
    <xf numFmtId="3" fontId="0" fillId="8" borderId="15" xfId="0" applyNumberFormat="1" applyFill="1" applyBorder="1" applyAlignment="1" applyProtection="1">
      <alignment horizontal="center"/>
      <protection locked="0"/>
    </xf>
    <xf numFmtId="3" fontId="0" fillId="8" borderId="25" xfId="0" applyNumberFormat="1" applyFill="1" applyBorder="1" applyAlignment="1" applyProtection="1">
      <alignment horizontal="center"/>
      <protection locked="0"/>
    </xf>
    <xf numFmtId="3" fontId="0" fillId="8" borderId="26" xfId="0" applyNumberFormat="1" applyFill="1" applyBorder="1" applyAlignment="1" applyProtection="1">
      <alignment horizontal="center"/>
      <protection locked="0"/>
    </xf>
    <xf numFmtId="3" fontId="0" fillId="8" borderId="27" xfId="0" applyNumberFormat="1" applyFill="1" applyBorder="1" applyAlignment="1" applyProtection="1">
      <alignment horizontal="center"/>
      <protection locked="0"/>
    </xf>
    <xf numFmtId="0" fontId="11" fillId="15" borderId="4" xfId="0" applyFont="1" applyFill="1" applyBorder="1" applyAlignment="1">
      <alignment horizontal="center"/>
    </xf>
    <xf numFmtId="0" fontId="11" fillId="15" borderId="5" xfId="0" applyFont="1" applyFill="1" applyBorder="1" applyAlignment="1">
      <alignment horizontal="center"/>
    </xf>
    <xf numFmtId="0" fontId="11" fillId="15" borderId="14" xfId="0" applyFont="1" applyFill="1" applyBorder="1" applyAlignment="1">
      <alignment horizontal="center"/>
    </xf>
    <xf numFmtId="0" fontId="11" fillId="15" borderId="2" xfId="0" applyFont="1" applyFill="1" applyBorder="1" applyAlignment="1">
      <alignment horizontal="center"/>
    </xf>
    <xf numFmtId="0" fontId="11" fillId="15" borderId="0" xfId="0" applyFont="1" applyFill="1" applyBorder="1" applyAlignment="1">
      <alignment horizontal="center"/>
    </xf>
    <xf numFmtId="0" fontId="11" fillId="15" borderId="15" xfId="0" applyFont="1" applyFill="1" applyBorder="1" applyAlignment="1">
      <alignment horizontal="center"/>
    </xf>
    <xf numFmtId="0" fontId="11" fillId="15" borderId="25" xfId="0" applyFont="1" applyFill="1" applyBorder="1" applyAlignment="1">
      <alignment horizontal="center"/>
    </xf>
    <xf numFmtId="0" fontId="11" fillId="15" borderId="26" xfId="0" applyFont="1" applyFill="1" applyBorder="1" applyAlignment="1">
      <alignment horizontal="center"/>
    </xf>
    <xf numFmtId="0" fontId="11" fillId="15" borderId="27" xfId="0" applyFont="1" applyFill="1" applyBorder="1" applyAlignment="1">
      <alignment horizontal="center"/>
    </xf>
    <xf numFmtId="0" fontId="11" fillId="12" borderId="38" xfId="0" applyFont="1" applyFill="1" applyBorder="1" applyAlignment="1">
      <alignment horizontal="left" vertical="top" wrapText="1"/>
    </xf>
    <xf numFmtId="0" fontId="11" fillId="12" borderId="39" xfId="0" applyFont="1" applyFill="1" applyBorder="1" applyAlignment="1">
      <alignment horizontal="left" vertical="top" wrapText="1"/>
    </xf>
    <xf numFmtId="0" fontId="11" fillId="12" borderId="40" xfId="0" applyFont="1" applyFill="1" applyBorder="1" applyAlignment="1">
      <alignment horizontal="left" vertical="top" wrapText="1"/>
    </xf>
    <xf numFmtId="0" fontId="11" fillId="12" borderId="41" xfId="0" applyFont="1" applyFill="1" applyBorder="1" applyAlignment="1">
      <alignment horizontal="left" vertical="top" wrapText="1"/>
    </xf>
    <xf numFmtId="0" fontId="11" fillId="12" borderId="6" xfId="0" applyFont="1" applyFill="1" applyBorder="1" applyAlignment="1">
      <alignment horizontal="left" vertical="top" wrapText="1"/>
    </xf>
    <xf numFmtId="0" fontId="11" fillId="12" borderId="7" xfId="0" applyFont="1" applyFill="1" applyBorder="1" applyAlignment="1">
      <alignment horizontal="left" vertical="top" wrapText="1"/>
    </xf>
    <xf numFmtId="0" fontId="11" fillId="12" borderId="42" xfId="0" applyFont="1" applyFill="1" applyBorder="1" applyAlignment="1">
      <alignment horizontal="left" vertical="top" wrapText="1"/>
    </xf>
    <xf numFmtId="0" fontId="11" fillId="12" borderId="43" xfId="0" applyFont="1" applyFill="1" applyBorder="1" applyAlignment="1">
      <alignment horizontal="left" vertical="top" wrapText="1"/>
    </xf>
    <xf numFmtId="0" fontId="11" fillId="12" borderId="44" xfId="0" applyFont="1" applyFill="1" applyBorder="1" applyAlignment="1">
      <alignment horizontal="left" vertical="top" wrapText="1"/>
    </xf>
    <xf numFmtId="0" fontId="3" fillId="0" borderId="0" xfId="0" applyFont="1" applyAlignment="1">
      <alignment horizontal="center" wrapText="1"/>
    </xf>
    <xf numFmtId="0" fontId="1" fillId="6" borderId="9" xfId="0" applyFont="1" applyFill="1" applyBorder="1" applyAlignment="1">
      <alignment horizontal="left" vertical="top" wrapText="1"/>
    </xf>
    <xf numFmtId="0" fontId="1" fillId="6" borderId="13" xfId="0" applyFont="1" applyFill="1" applyBorder="1" applyAlignment="1">
      <alignment horizontal="left" vertical="top" wrapText="1"/>
    </xf>
    <xf numFmtId="0" fontId="1" fillId="6" borderId="13" xfId="0" applyFont="1" applyFill="1" applyBorder="1" applyAlignment="1">
      <alignment horizontal="left" vertical="top"/>
    </xf>
    <xf numFmtId="0" fontId="1" fillId="6" borderId="20" xfId="0" applyFont="1" applyFill="1" applyBorder="1" applyAlignment="1">
      <alignment horizontal="left" vertical="top"/>
    </xf>
    <xf numFmtId="0" fontId="0" fillId="3" borderId="11" xfId="0" applyFill="1" applyBorder="1" applyAlignment="1" applyProtection="1">
      <alignment horizontal="left" vertical="top" wrapText="1"/>
      <protection locked="0"/>
    </xf>
    <xf numFmtId="0" fontId="0" fillId="3" borderId="8" xfId="0" applyFill="1" applyBorder="1" applyAlignment="1" applyProtection="1">
      <alignment horizontal="left" vertical="top" wrapText="1"/>
      <protection locked="0"/>
    </xf>
    <xf numFmtId="0" fontId="0" fillId="3" borderId="33" xfId="0" applyFill="1" applyBorder="1" applyAlignment="1" applyProtection="1">
      <alignment horizontal="left" vertical="top" wrapText="1"/>
      <protection locked="0"/>
    </xf>
    <xf numFmtId="0" fontId="10" fillId="11" borderId="30" xfId="0" applyFont="1" applyFill="1" applyBorder="1" applyAlignment="1">
      <alignment horizontal="left" vertical="top" wrapText="1"/>
    </xf>
    <xf numFmtId="0" fontId="10" fillId="11" borderId="31" xfId="0" applyFont="1" applyFill="1" applyBorder="1" applyAlignment="1">
      <alignment horizontal="left" vertical="top" wrapText="1"/>
    </xf>
    <xf numFmtId="0" fontId="10" fillId="11" borderId="32" xfId="0" applyFont="1" applyFill="1" applyBorder="1" applyAlignment="1">
      <alignment horizontal="left" vertical="top" wrapText="1"/>
    </xf>
    <xf numFmtId="0" fontId="1" fillId="5" borderId="10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5" borderId="18" xfId="0" applyFont="1" applyFill="1" applyBorder="1" applyAlignment="1">
      <alignment horizontal="center" vertical="center" wrapText="1"/>
    </xf>
    <xf numFmtId="0" fontId="1" fillId="5" borderId="19" xfId="0" applyFont="1" applyFill="1" applyBorder="1" applyAlignment="1">
      <alignment horizontal="center" vertical="center" wrapText="1"/>
    </xf>
    <xf numFmtId="0" fontId="1" fillId="6" borderId="28" xfId="0" applyFont="1" applyFill="1" applyBorder="1" applyAlignment="1">
      <alignment horizontal="left" vertical="top" wrapText="1"/>
    </xf>
    <xf numFmtId="0" fontId="1" fillId="6" borderId="29" xfId="0" applyFont="1" applyFill="1" applyBorder="1" applyAlignment="1">
      <alignment horizontal="left" vertical="top" wrapText="1"/>
    </xf>
    <xf numFmtId="0" fontId="1" fillId="6" borderId="34" xfId="0" applyFont="1" applyFill="1" applyBorder="1" applyAlignment="1">
      <alignment horizontal="left" vertical="top" wrapText="1"/>
    </xf>
    <xf numFmtId="0" fontId="1" fillId="6" borderId="17" xfId="0" applyFont="1" applyFill="1" applyBorder="1" applyAlignment="1">
      <alignment horizontal="left" vertical="top"/>
    </xf>
    <xf numFmtId="0" fontId="0" fillId="3" borderId="2" xfId="0" applyFill="1" applyBorder="1" applyAlignment="1" applyProtection="1">
      <alignment horizontal="left" vertical="top" wrapText="1"/>
      <protection locked="0"/>
    </xf>
    <xf numFmtId="0" fontId="0" fillId="3" borderId="25" xfId="0" applyFill="1" applyBorder="1" applyAlignment="1" applyProtection="1">
      <alignment horizontal="left" vertical="top" wrapText="1"/>
      <protection locked="0"/>
    </xf>
    <xf numFmtId="0" fontId="1" fillId="4" borderId="10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top"/>
    </xf>
    <xf numFmtId="0" fontId="1" fillId="4" borderId="17" xfId="0" applyFont="1" applyFill="1" applyBorder="1" applyAlignment="1">
      <alignment horizontal="center" vertical="top"/>
    </xf>
    <xf numFmtId="0" fontId="1" fillId="4" borderId="10" xfId="0" applyFont="1" applyFill="1" applyBorder="1" applyAlignment="1">
      <alignment horizontal="center"/>
    </xf>
    <xf numFmtId="0" fontId="0" fillId="4" borderId="10" xfId="0" applyFill="1" applyBorder="1" applyAlignment="1">
      <alignment horizontal="center"/>
    </xf>
    <xf numFmtId="0" fontId="1" fillId="5" borderId="11" xfId="0" applyFont="1" applyFill="1" applyBorder="1" applyAlignment="1">
      <alignment horizontal="center" vertical="top" wrapText="1"/>
    </xf>
    <xf numFmtId="0" fontId="1" fillId="5" borderId="8" xfId="0" applyFont="1" applyFill="1" applyBorder="1" applyAlignment="1">
      <alignment horizontal="center" vertical="top" wrapText="1"/>
    </xf>
    <xf numFmtId="0" fontId="1" fillId="5" borderId="10" xfId="0" applyFont="1" applyFill="1" applyBorder="1" applyAlignment="1">
      <alignment horizontal="center" wrapText="1"/>
    </xf>
    <xf numFmtId="0" fontId="1" fillId="5" borderId="3" xfId="0" applyFont="1" applyFill="1" applyBorder="1" applyAlignment="1">
      <alignment horizontal="center" wrapText="1"/>
    </xf>
    <xf numFmtId="0" fontId="11" fillId="13" borderId="10" xfId="0" applyFont="1" applyFill="1" applyBorder="1" applyAlignment="1" applyProtection="1">
      <alignment wrapText="1"/>
      <protection locked="0"/>
    </xf>
    <xf numFmtId="0" fontId="11" fillId="13" borderId="11" xfId="0" applyFont="1" applyFill="1" applyBorder="1" applyAlignment="1" applyProtection="1">
      <alignment horizontal="left" vertical="top" wrapText="1"/>
      <protection locked="0"/>
    </xf>
    <xf numFmtId="0" fontId="11" fillId="13" borderId="1" xfId="0" applyFont="1" applyFill="1" applyBorder="1" applyAlignment="1" applyProtection="1">
      <alignment wrapText="1"/>
      <protection locked="0"/>
    </xf>
    <xf numFmtId="0" fontId="11" fillId="13" borderId="8" xfId="0" applyFont="1" applyFill="1" applyBorder="1" applyAlignment="1" applyProtection="1">
      <alignment horizontal="left" vertical="top" wrapText="1"/>
      <protection locked="0"/>
    </xf>
    <xf numFmtId="0" fontId="11" fillId="13" borderId="16" xfId="0" applyFont="1" applyFill="1" applyBorder="1" applyAlignment="1" applyProtection="1">
      <alignment wrapText="1"/>
      <protection locked="0"/>
    </xf>
    <xf numFmtId="0" fontId="11" fillId="13" borderId="33" xfId="0" applyFont="1" applyFill="1" applyBorder="1" applyAlignment="1" applyProtection="1">
      <alignment horizontal="left" vertical="top" wrapText="1"/>
      <protection locked="0"/>
    </xf>
    <xf numFmtId="3" fontId="11" fillId="13" borderId="11" xfId="0" applyNumberFormat="1" applyFont="1" applyFill="1" applyBorder="1" applyProtection="1">
      <protection locked="0"/>
    </xf>
    <xf numFmtId="0" fontId="11" fillId="13" borderId="18" xfId="0" applyFont="1" applyFill="1" applyBorder="1" applyAlignment="1" applyProtection="1">
      <alignment wrapText="1"/>
      <protection locked="0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3"/>
  <sheetViews>
    <sheetView tabSelected="1" topLeftCell="A5" zoomScale="90" zoomScaleNormal="90" zoomScaleSheetLayoutView="85" zoomScalePageLayoutView="55" workbookViewId="0">
      <selection activeCell="E9" sqref="E9:E24"/>
    </sheetView>
  </sheetViews>
  <sheetFormatPr defaultColWidth="8.85546875" defaultRowHeight="15" x14ac:dyDescent="0.25"/>
  <cols>
    <col min="1" max="1" width="21.7109375" customWidth="1"/>
    <col min="2" max="2" width="21.5703125" customWidth="1"/>
    <col min="3" max="3" width="64.28515625" bestFit="1" customWidth="1"/>
    <col min="4" max="4" width="71.85546875" customWidth="1"/>
    <col min="5" max="5" width="23.85546875" bestFit="1" customWidth="1"/>
    <col min="6" max="6" width="15.5703125" customWidth="1"/>
    <col min="7" max="7" width="12" bestFit="1" customWidth="1"/>
    <col min="8" max="10" width="15.5703125" customWidth="1"/>
  </cols>
  <sheetData>
    <row r="1" spans="1:10" ht="18.75" x14ac:dyDescent="0.3">
      <c r="A1" s="1" t="s">
        <v>0</v>
      </c>
      <c r="B1" s="1"/>
    </row>
    <row r="2" spans="1:10" x14ac:dyDescent="0.25">
      <c r="A2" s="2"/>
    </row>
    <row r="3" spans="1:10" ht="15.75" x14ac:dyDescent="0.25">
      <c r="A3" s="74" t="s">
        <v>1</v>
      </c>
      <c r="B3" s="74"/>
      <c r="C3" s="74"/>
      <c r="D3" s="74"/>
      <c r="F3" s="18"/>
    </row>
    <row r="4" spans="1:10" x14ac:dyDescent="0.25">
      <c r="A4" s="2"/>
    </row>
    <row r="5" spans="1:10" ht="15.75" thickBot="1" x14ac:dyDescent="0.3">
      <c r="A5" s="3"/>
      <c r="B5" s="4"/>
      <c r="C5" s="4"/>
      <c r="D5" s="4"/>
      <c r="E5" s="4"/>
      <c r="F5" s="5"/>
      <c r="H5" s="6"/>
    </row>
    <row r="6" spans="1:10" ht="15" customHeight="1" x14ac:dyDescent="0.25">
      <c r="A6" s="97" t="s">
        <v>2</v>
      </c>
      <c r="B6" s="99" t="s">
        <v>3</v>
      </c>
      <c r="C6" s="100"/>
      <c r="D6" s="101" t="s">
        <v>4</v>
      </c>
      <c r="E6" s="16" t="s">
        <v>5</v>
      </c>
      <c r="F6" s="103" t="s">
        <v>6</v>
      </c>
      <c r="G6" s="95" t="s">
        <v>7</v>
      </c>
      <c r="H6" s="85" t="s">
        <v>8</v>
      </c>
      <c r="I6" s="85" t="s">
        <v>9</v>
      </c>
      <c r="J6" s="87" t="s">
        <v>10</v>
      </c>
    </row>
    <row r="7" spans="1:10" x14ac:dyDescent="0.25">
      <c r="A7" s="98"/>
      <c r="B7" s="8" t="s">
        <v>11</v>
      </c>
      <c r="C7" s="8" t="s">
        <v>12</v>
      </c>
      <c r="D7" s="102"/>
      <c r="E7" s="9" t="s">
        <v>13</v>
      </c>
      <c r="F7" s="104"/>
      <c r="G7" s="96"/>
      <c r="H7" s="86"/>
      <c r="I7" s="86"/>
      <c r="J7" s="88"/>
    </row>
    <row r="8" spans="1:10" ht="15" customHeight="1" thickBot="1" x14ac:dyDescent="0.3"/>
    <row r="9" spans="1:10" ht="15" customHeight="1" x14ac:dyDescent="0.25">
      <c r="A9" s="75" t="s">
        <v>14</v>
      </c>
      <c r="B9" s="19" t="s">
        <v>15</v>
      </c>
      <c r="C9" s="21" t="s">
        <v>16</v>
      </c>
      <c r="D9" s="10"/>
      <c r="E9" s="79"/>
      <c r="F9" s="11"/>
      <c r="G9" s="12">
        <v>1</v>
      </c>
      <c r="H9" s="13">
        <f>F9*G9</f>
        <v>0</v>
      </c>
      <c r="I9" s="13">
        <f>J9-H9</f>
        <v>0</v>
      </c>
      <c r="J9" s="14">
        <f>H9*1.21</f>
        <v>0</v>
      </c>
    </row>
    <row r="10" spans="1:10" ht="15" customHeight="1" x14ac:dyDescent="0.25">
      <c r="A10" s="76"/>
      <c r="B10" s="17" t="s">
        <v>17</v>
      </c>
      <c r="C10" s="22" t="s">
        <v>18</v>
      </c>
      <c r="D10" s="7"/>
      <c r="E10" s="93"/>
      <c r="F10" s="47"/>
      <c r="G10" s="48"/>
      <c r="H10" s="48"/>
      <c r="I10" s="48"/>
      <c r="J10" s="49"/>
    </row>
    <row r="11" spans="1:10" ht="15" customHeight="1" x14ac:dyDescent="0.25">
      <c r="A11" s="76"/>
      <c r="B11" s="17" t="s">
        <v>19</v>
      </c>
      <c r="C11" s="22" t="s">
        <v>20</v>
      </c>
      <c r="D11" s="7"/>
      <c r="E11" s="93"/>
      <c r="F11" s="50"/>
      <c r="G11" s="51"/>
      <c r="H11" s="51"/>
      <c r="I11" s="51"/>
      <c r="J11" s="52"/>
    </row>
    <row r="12" spans="1:10" x14ac:dyDescent="0.25">
      <c r="A12" s="77"/>
      <c r="B12" s="17" t="s">
        <v>21</v>
      </c>
      <c r="C12" s="22" t="s">
        <v>22</v>
      </c>
      <c r="D12" s="7"/>
      <c r="E12" s="93"/>
      <c r="F12" s="50"/>
      <c r="G12" s="51"/>
      <c r="H12" s="51"/>
      <c r="I12" s="51"/>
      <c r="J12" s="52"/>
    </row>
    <row r="13" spans="1:10" x14ac:dyDescent="0.25">
      <c r="A13" s="77"/>
      <c r="B13" s="17" t="s">
        <v>23</v>
      </c>
      <c r="C13" s="22" t="s">
        <v>24</v>
      </c>
      <c r="D13" s="7"/>
      <c r="E13" s="93"/>
      <c r="F13" s="50"/>
      <c r="G13" s="51"/>
      <c r="H13" s="51"/>
      <c r="I13" s="51"/>
      <c r="J13" s="52"/>
    </row>
    <row r="14" spans="1:10" x14ac:dyDescent="0.25">
      <c r="A14" s="77"/>
      <c r="B14" s="17" t="s">
        <v>25</v>
      </c>
      <c r="C14" s="22" t="s">
        <v>26</v>
      </c>
      <c r="D14" s="7"/>
      <c r="E14" s="93"/>
      <c r="F14" s="50"/>
      <c r="G14" s="51"/>
      <c r="H14" s="51"/>
      <c r="I14" s="51"/>
      <c r="J14" s="52"/>
    </row>
    <row r="15" spans="1:10" ht="45" x14ac:dyDescent="0.25">
      <c r="A15" s="77"/>
      <c r="B15" s="17" t="s">
        <v>27</v>
      </c>
      <c r="C15" s="22" t="s">
        <v>28</v>
      </c>
      <c r="D15" s="7"/>
      <c r="E15" s="93"/>
      <c r="F15" s="50"/>
      <c r="G15" s="51"/>
      <c r="H15" s="51"/>
      <c r="I15" s="51"/>
      <c r="J15" s="52"/>
    </row>
    <row r="16" spans="1:10" x14ac:dyDescent="0.25">
      <c r="A16" s="77"/>
      <c r="B16" s="17" t="s">
        <v>29</v>
      </c>
      <c r="C16" s="22" t="s">
        <v>30</v>
      </c>
      <c r="D16" s="7"/>
      <c r="E16" s="93"/>
      <c r="F16" s="50"/>
      <c r="G16" s="51"/>
      <c r="H16" s="51"/>
      <c r="I16" s="51"/>
      <c r="J16" s="52"/>
    </row>
    <row r="17" spans="1:10" x14ac:dyDescent="0.25">
      <c r="A17" s="77"/>
      <c r="B17" s="24" t="s">
        <v>31</v>
      </c>
      <c r="C17" s="22" t="s">
        <v>32</v>
      </c>
      <c r="D17" s="7"/>
      <c r="E17" s="93"/>
      <c r="F17" s="50"/>
      <c r="G17" s="51"/>
      <c r="H17" s="51"/>
      <c r="I17" s="51"/>
      <c r="J17" s="52"/>
    </row>
    <row r="18" spans="1:10" x14ac:dyDescent="0.25">
      <c r="A18" s="77"/>
      <c r="B18" s="17" t="s">
        <v>33</v>
      </c>
      <c r="C18" s="22" t="s">
        <v>34</v>
      </c>
      <c r="D18" s="7"/>
      <c r="E18" s="93"/>
      <c r="F18" s="50"/>
      <c r="G18" s="51"/>
      <c r="H18" s="51"/>
      <c r="I18" s="51"/>
      <c r="J18" s="52"/>
    </row>
    <row r="19" spans="1:10" x14ac:dyDescent="0.25">
      <c r="A19" s="77"/>
      <c r="B19" s="17" t="s">
        <v>35</v>
      </c>
      <c r="C19" s="22" t="s">
        <v>36</v>
      </c>
      <c r="D19" s="7"/>
      <c r="E19" s="93"/>
      <c r="F19" s="50"/>
      <c r="G19" s="51"/>
      <c r="H19" s="51"/>
      <c r="I19" s="51"/>
      <c r="J19" s="52"/>
    </row>
    <row r="20" spans="1:10" x14ac:dyDescent="0.25">
      <c r="A20" s="77"/>
      <c r="B20" s="17" t="s">
        <v>37</v>
      </c>
      <c r="C20" s="22" t="s">
        <v>38</v>
      </c>
      <c r="D20" s="7"/>
      <c r="E20" s="93"/>
      <c r="F20" s="50"/>
      <c r="G20" s="51"/>
      <c r="H20" s="51"/>
      <c r="I20" s="51"/>
      <c r="J20" s="52"/>
    </row>
    <row r="21" spans="1:10" x14ac:dyDescent="0.25">
      <c r="A21" s="77"/>
      <c r="B21" s="17" t="s">
        <v>39</v>
      </c>
      <c r="C21" s="22" t="s">
        <v>40</v>
      </c>
      <c r="D21" s="7"/>
      <c r="E21" s="93"/>
      <c r="F21" s="50"/>
      <c r="G21" s="51"/>
      <c r="H21" s="51"/>
      <c r="I21" s="51"/>
      <c r="J21" s="52"/>
    </row>
    <row r="22" spans="1:10" x14ac:dyDescent="0.25">
      <c r="A22" s="77"/>
      <c r="B22" s="17" t="s">
        <v>41</v>
      </c>
      <c r="C22" s="22" t="s">
        <v>42</v>
      </c>
      <c r="D22" s="7"/>
      <c r="E22" s="93"/>
      <c r="F22" s="50"/>
      <c r="G22" s="51"/>
      <c r="H22" s="51"/>
      <c r="I22" s="51"/>
      <c r="J22" s="52"/>
    </row>
    <row r="23" spans="1:10" x14ac:dyDescent="0.25">
      <c r="A23" s="92"/>
      <c r="B23" s="17" t="s">
        <v>43</v>
      </c>
      <c r="C23" s="22" t="s">
        <v>44</v>
      </c>
      <c r="D23" s="15"/>
      <c r="E23" s="93"/>
      <c r="F23" s="50"/>
      <c r="G23" s="51"/>
      <c r="H23" s="51"/>
      <c r="I23" s="51"/>
      <c r="J23" s="52"/>
    </row>
    <row r="24" spans="1:10" ht="15.75" thickBot="1" x14ac:dyDescent="0.3">
      <c r="A24" s="78"/>
      <c r="B24" s="20" t="s">
        <v>45</v>
      </c>
      <c r="C24" s="23" t="s">
        <v>46</v>
      </c>
      <c r="D24" s="25"/>
      <c r="E24" s="94"/>
      <c r="F24" s="53"/>
      <c r="G24" s="54"/>
      <c r="H24" s="54"/>
      <c r="I24" s="54"/>
      <c r="J24" s="55"/>
    </row>
    <row r="25" spans="1:10" ht="15.75" thickBot="1" x14ac:dyDescent="0.3"/>
    <row r="26" spans="1:10" x14ac:dyDescent="0.25">
      <c r="A26" s="89" t="s">
        <v>47</v>
      </c>
      <c r="B26" s="19" t="s">
        <v>15</v>
      </c>
      <c r="C26" s="21" t="s">
        <v>48</v>
      </c>
      <c r="D26" s="10"/>
      <c r="E26" s="79"/>
      <c r="F26" s="11"/>
      <c r="G26" s="12">
        <v>1</v>
      </c>
      <c r="H26" s="13">
        <f>F26*G26</f>
        <v>0</v>
      </c>
      <c r="I26" s="13">
        <f>J26-H26</f>
        <v>0</v>
      </c>
      <c r="J26" s="14">
        <f>H26*1.21</f>
        <v>0</v>
      </c>
    </row>
    <row r="27" spans="1:10" x14ac:dyDescent="0.25">
      <c r="A27" s="90"/>
      <c r="B27" s="17" t="s">
        <v>17</v>
      </c>
      <c r="C27" s="22" t="s">
        <v>18</v>
      </c>
      <c r="D27" s="7"/>
      <c r="E27" s="80"/>
      <c r="F27" s="47"/>
      <c r="G27" s="48"/>
      <c r="H27" s="48"/>
      <c r="I27" s="48"/>
      <c r="J27" s="49"/>
    </row>
    <row r="28" spans="1:10" x14ac:dyDescent="0.25">
      <c r="A28" s="90"/>
      <c r="B28" s="17" t="s">
        <v>19</v>
      </c>
      <c r="C28" s="22" t="s">
        <v>49</v>
      </c>
      <c r="D28" s="7"/>
      <c r="E28" s="80"/>
      <c r="F28" s="50"/>
      <c r="G28" s="51"/>
      <c r="H28" s="51"/>
      <c r="I28" s="51"/>
      <c r="J28" s="52"/>
    </row>
    <row r="29" spans="1:10" x14ac:dyDescent="0.25">
      <c r="A29" s="90"/>
      <c r="B29" s="17" t="s">
        <v>21</v>
      </c>
      <c r="C29" s="22" t="s">
        <v>22</v>
      </c>
      <c r="D29" s="7"/>
      <c r="E29" s="80"/>
      <c r="F29" s="50"/>
      <c r="G29" s="51"/>
      <c r="H29" s="51"/>
      <c r="I29" s="51"/>
      <c r="J29" s="52"/>
    </row>
    <row r="30" spans="1:10" x14ac:dyDescent="0.25">
      <c r="A30" s="90"/>
      <c r="B30" s="17" t="s">
        <v>23</v>
      </c>
      <c r="C30" s="22" t="s">
        <v>50</v>
      </c>
      <c r="D30" s="7"/>
      <c r="E30" s="80"/>
      <c r="F30" s="50"/>
      <c r="G30" s="51"/>
      <c r="H30" s="51"/>
      <c r="I30" s="51"/>
      <c r="J30" s="52"/>
    </row>
    <row r="31" spans="1:10" x14ac:dyDescent="0.25">
      <c r="A31" s="90"/>
      <c r="B31" s="17" t="s">
        <v>25</v>
      </c>
      <c r="C31" s="22" t="s">
        <v>51</v>
      </c>
      <c r="D31" s="7"/>
      <c r="E31" s="80"/>
      <c r="F31" s="50"/>
      <c r="G31" s="51"/>
      <c r="H31" s="51"/>
      <c r="I31" s="51"/>
      <c r="J31" s="52"/>
    </row>
    <row r="32" spans="1:10" ht="45" x14ac:dyDescent="0.25">
      <c r="A32" s="90"/>
      <c r="B32" s="17" t="s">
        <v>27</v>
      </c>
      <c r="C32" s="22" t="s">
        <v>28</v>
      </c>
      <c r="D32" s="7"/>
      <c r="E32" s="80"/>
      <c r="F32" s="50"/>
      <c r="G32" s="51"/>
      <c r="H32" s="51"/>
      <c r="I32" s="51"/>
      <c r="J32" s="52"/>
    </row>
    <row r="33" spans="1:10" x14ac:dyDescent="0.25">
      <c r="A33" s="90"/>
      <c r="B33" s="17" t="s">
        <v>29</v>
      </c>
      <c r="C33" s="22" t="s">
        <v>52</v>
      </c>
      <c r="D33" s="7"/>
      <c r="E33" s="80"/>
      <c r="F33" s="50"/>
      <c r="G33" s="51"/>
      <c r="H33" s="51"/>
      <c r="I33" s="51"/>
      <c r="J33" s="52"/>
    </row>
    <row r="34" spans="1:10" x14ac:dyDescent="0.25">
      <c r="A34" s="90"/>
      <c r="B34" s="24"/>
      <c r="C34" s="22" t="s">
        <v>32</v>
      </c>
      <c r="D34" s="7"/>
      <c r="E34" s="80"/>
      <c r="F34" s="50"/>
      <c r="G34" s="51"/>
      <c r="H34" s="51"/>
      <c r="I34" s="51"/>
      <c r="J34" s="52"/>
    </row>
    <row r="35" spans="1:10" x14ac:dyDescent="0.25">
      <c r="A35" s="90"/>
      <c r="B35" s="17" t="s">
        <v>33</v>
      </c>
      <c r="C35" s="22" t="s">
        <v>53</v>
      </c>
      <c r="D35" s="7"/>
      <c r="E35" s="80"/>
      <c r="F35" s="50"/>
      <c r="G35" s="51"/>
      <c r="H35" s="51"/>
      <c r="I35" s="51"/>
      <c r="J35" s="52"/>
    </row>
    <row r="36" spans="1:10" x14ac:dyDescent="0.25">
      <c r="A36" s="90"/>
      <c r="B36" s="17" t="s">
        <v>35</v>
      </c>
      <c r="C36" s="22" t="s">
        <v>36</v>
      </c>
      <c r="D36" s="7"/>
      <c r="E36" s="80"/>
      <c r="F36" s="50"/>
      <c r="G36" s="51"/>
      <c r="H36" s="51"/>
      <c r="I36" s="51"/>
      <c r="J36" s="52"/>
    </row>
    <row r="37" spans="1:10" x14ac:dyDescent="0.25">
      <c r="A37" s="90"/>
      <c r="B37" s="17" t="s">
        <v>37</v>
      </c>
      <c r="C37" s="22" t="s">
        <v>38</v>
      </c>
      <c r="D37" s="7"/>
      <c r="E37" s="80"/>
      <c r="F37" s="50"/>
      <c r="G37" s="51"/>
      <c r="H37" s="51"/>
      <c r="I37" s="51"/>
      <c r="J37" s="52"/>
    </row>
    <row r="38" spans="1:10" x14ac:dyDescent="0.25">
      <c r="A38" s="90"/>
      <c r="B38" s="17" t="s">
        <v>39</v>
      </c>
      <c r="C38" s="22" t="s">
        <v>40</v>
      </c>
      <c r="D38" s="7"/>
      <c r="E38" s="80"/>
      <c r="F38" s="50"/>
      <c r="G38" s="51"/>
      <c r="H38" s="51"/>
      <c r="I38" s="51"/>
      <c r="J38" s="52"/>
    </row>
    <row r="39" spans="1:10" x14ac:dyDescent="0.25">
      <c r="A39" s="90"/>
      <c r="B39" s="17" t="s">
        <v>41</v>
      </c>
      <c r="C39" s="22" t="s">
        <v>54</v>
      </c>
      <c r="D39" s="7"/>
      <c r="E39" s="80"/>
      <c r="F39" s="50"/>
      <c r="G39" s="51"/>
      <c r="H39" s="51"/>
      <c r="I39" s="51"/>
      <c r="J39" s="52"/>
    </row>
    <row r="40" spans="1:10" x14ac:dyDescent="0.25">
      <c r="A40" s="90"/>
      <c r="B40" s="17" t="s">
        <v>43</v>
      </c>
      <c r="C40" s="22" t="s">
        <v>44</v>
      </c>
      <c r="D40" s="7"/>
      <c r="E40" s="80"/>
      <c r="F40" s="50"/>
      <c r="G40" s="51"/>
      <c r="H40" s="51"/>
      <c r="I40" s="51"/>
      <c r="J40" s="52"/>
    </row>
    <row r="41" spans="1:10" ht="15.75" thickBot="1" x14ac:dyDescent="0.3">
      <c r="A41" s="91"/>
      <c r="B41" s="20" t="s">
        <v>45</v>
      </c>
      <c r="C41" s="23" t="s">
        <v>46</v>
      </c>
      <c r="D41" s="25"/>
      <c r="E41" s="81"/>
      <c r="F41" s="53"/>
      <c r="G41" s="54"/>
      <c r="H41" s="54"/>
      <c r="I41" s="54"/>
      <c r="J41" s="55"/>
    </row>
    <row r="42" spans="1:10" ht="15.75" thickBot="1" x14ac:dyDescent="0.3"/>
    <row r="43" spans="1:10" x14ac:dyDescent="0.25">
      <c r="A43" s="75" t="s">
        <v>55</v>
      </c>
      <c r="B43" s="40" t="s">
        <v>56</v>
      </c>
      <c r="C43" s="41" t="s">
        <v>57</v>
      </c>
      <c r="D43" s="10"/>
      <c r="E43" s="79"/>
      <c r="F43" s="11"/>
      <c r="G43" s="12">
        <v>1</v>
      </c>
      <c r="H43" s="13">
        <f>F43*G43</f>
        <v>0</v>
      </c>
      <c r="I43" s="13">
        <f>J43-H43</f>
        <v>0</v>
      </c>
      <c r="J43" s="14">
        <f>H43*1.21</f>
        <v>0</v>
      </c>
    </row>
    <row r="44" spans="1:10" x14ac:dyDescent="0.25">
      <c r="A44" s="76"/>
      <c r="B44" s="27" t="s">
        <v>58</v>
      </c>
      <c r="C44" s="26" t="s">
        <v>59</v>
      </c>
      <c r="D44" s="7"/>
      <c r="E44" s="80"/>
      <c r="F44" s="47"/>
      <c r="G44" s="48"/>
      <c r="H44" s="48"/>
      <c r="I44" s="48"/>
      <c r="J44" s="49"/>
    </row>
    <row r="45" spans="1:10" x14ac:dyDescent="0.25">
      <c r="A45" s="76"/>
      <c r="B45" s="27" t="s">
        <v>60</v>
      </c>
      <c r="C45" s="26" t="s">
        <v>61</v>
      </c>
      <c r="D45" s="7"/>
      <c r="E45" s="80"/>
      <c r="F45" s="50"/>
      <c r="G45" s="51"/>
      <c r="H45" s="51"/>
      <c r="I45" s="51"/>
      <c r="J45" s="52"/>
    </row>
    <row r="46" spans="1:10" x14ac:dyDescent="0.25">
      <c r="A46" s="77"/>
      <c r="B46" s="27" t="s">
        <v>62</v>
      </c>
      <c r="C46" s="26" t="s">
        <v>63</v>
      </c>
      <c r="D46" s="7"/>
      <c r="E46" s="80"/>
      <c r="F46" s="50"/>
      <c r="G46" s="51"/>
      <c r="H46" s="51"/>
      <c r="I46" s="51"/>
      <c r="J46" s="52"/>
    </row>
    <row r="47" spans="1:10" x14ac:dyDescent="0.25">
      <c r="A47" s="77"/>
      <c r="B47" s="27" t="s">
        <v>19</v>
      </c>
      <c r="C47" s="26" t="s">
        <v>64</v>
      </c>
      <c r="D47" s="7"/>
      <c r="E47" s="80"/>
      <c r="F47" s="50"/>
      <c r="G47" s="51"/>
      <c r="H47" s="51"/>
      <c r="I47" s="51"/>
      <c r="J47" s="52"/>
    </row>
    <row r="48" spans="1:10" x14ac:dyDescent="0.25">
      <c r="A48" s="77"/>
      <c r="B48" s="27" t="s">
        <v>65</v>
      </c>
      <c r="C48" s="26" t="s">
        <v>66</v>
      </c>
      <c r="D48" s="7"/>
      <c r="E48" s="80"/>
      <c r="F48" s="50"/>
      <c r="G48" s="51"/>
      <c r="H48" s="51"/>
      <c r="I48" s="51"/>
      <c r="J48" s="52"/>
    </row>
    <row r="49" spans="1:10" ht="30" x14ac:dyDescent="0.25">
      <c r="A49" s="77"/>
      <c r="B49" s="29" t="s">
        <v>67</v>
      </c>
      <c r="C49" s="28" t="s">
        <v>68</v>
      </c>
      <c r="D49" s="7"/>
      <c r="E49" s="80"/>
      <c r="F49" s="50"/>
      <c r="G49" s="51"/>
      <c r="H49" s="51"/>
      <c r="I49" s="51"/>
      <c r="J49" s="52"/>
    </row>
    <row r="50" spans="1:10" ht="30" x14ac:dyDescent="0.25">
      <c r="A50" s="77"/>
      <c r="B50" s="27" t="s">
        <v>69</v>
      </c>
      <c r="C50" s="28" t="s">
        <v>70</v>
      </c>
      <c r="D50" s="7"/>
      <c r="E50" s="80"/>
      <c r="F50" s="50"/>
      <c r="G50" s="51"/>
      <c r="H50" s="51"/>
      <c r="I50" s="51"/>
      <c r="J50" s="52"/>
    </row>
    <row r="51" spans="1:10" x14ac:dyDescent="0.25">
      <c r="A51" s="77"/>
      <c r="B51" s="27" t="s">
        <v>71</v>
      </c>
      <c r="C51" s="26" t="s">
        <v>72</v>
      </c>
      <c r="D51" s="7"/>
      <c r="E51" s="80"/>
      <c r="F51" s="50"/>
      <c r="G51" s="51"/>
      <c r="H51" s="51"/>
      <c r="I51" s="51"/>
      <c r="J51" s="52"/>
    </row>
    <row r="52" spans="1:10" x14ac:dyDescent="0.25">
      <c r="A52" s="77"/>
      <c r="B52" s="27" t="s">
        <v>73</v>
      </c>
      <c r="C52" s="26" t="s">
        <v>74</v>
      </c>
      <c r="D52" s="7"/>
      <c r="E52" s="80"/>
      <c r="F52" s="50"/>
      <c r="G52" s="51"/>
      <c r="H52" s="51"/>
      <c r="I52" s="51"/>
      <c r="J52" s="52"/>
    </row>
    <row r="53" spans="1:10" x14ac:dyDescent="0.25">
      <c r="A53" s="77"/>
      <c r="B53" s="27" t="s">
        <v>75</v>
      </c>
      <c r="C53" s="28" t="s">
        <v>76</v>
      </c>
      <c r="D53" s="7"/>
      <c r="E53" s="80"/>
      <c r="F53" s="50"/>
      <c r="G53" s="51"/>
      <c r="H53" s="51"/>
      <c r="I53" s="51"/>
      <c r="J53" s="52"/>
    </row>
    <row r="54" spans="1:10" x14ac:dyDescent="0.25">
      <c r="A54" s="77"/>
      <c r="B54" s="27" t="s">
        <v>77</v>
      </c>
      <c r="C54" s="26" t="s">
        <v>78</v>
      </c>
      <c r="D54" s="7"/>
      <c r="E54" s="80"/>
      <c r="F54" s="50"/>
      <c r="G54" s="51"/>
      <c r="H54" s="51"/>
      <c r="I54" s="51"/>
      <c r="J54" s="52"/>
    </row>
    <row r="55" spans="1:10" x14ac:dyDescent="0.25">
      <c r="A55" s="77"/>
      <c r="B55" s="27" t="s">
        <v>79</v>
      </c>
      <c r="C55" s="26" t="s">
        <v>80</v>
      </c>
      <c r="D55" s="7"/>
      <c r="E55" s="80"/>
      <c r="F55" s="50"/>
      <c r="G55" s="51"/>
      <c r="H55" s="51"/>
      <c r="I55" s="51"/>
      <c r="J55" s="52"/>
    </row>
    <row r="56" spans="1:10" x14ac:dyDescent="0.25">
      <c r="A56" s="77"/>
      <c r="B56" s="27" t="s">
        <v>81</v>
      </c>
      <c r="C56" s="26" t="s">
        <v>82</v>
      </c>
      <c r="D56" s="7"/>
      <c r="E56" s="80"/>
      <c r="F56" s="50"/>
      <c r="G56" s="51"/>
      <c r="H56" s="51"/>
      <c r="I56" s="51"/>
      <c r="J56" s="52"/>
    </row>
    <row r="57" spans="1:10" x14ac:dyDescent="0.25">
      <c r="A57" s="77"/>
      <c r="B57" s="27" t="s">
        <v>83</v>
      </c>
      <c r="C57" s="26" t="s">
        <v>84</v>
      </c>
      <c r="D57" s="7"/>
      <c r="E57" s="80"/>
      <c r="F57" s="50"/>
      <c r="G57" s="51"/>
      <c r="H57" s="51"/>
      <c r="I57" s="51"/>
      <c r="J57" s="52"/>
    </row>
    <row r="58" spans="1:10" x14ac:dyDescent="0.25">
      <c r="A58" s="77"/>
      <c r="B58" s="27" t="s">
        <v>85</v>
      </c>
      <c r="C58" s="26" t="s">
        <v>86</v>
      </c>
      <c r="D58" s="7"/>
      <c r="E58" s="80"/>
      <c r="F58" s="50"/>
      <c r="G58" s="51"/>
      <c r="H58" s="51"/>
      <c r="I58" s="51"/>
      <c r="J58" s="52"/>
    </row>
    <row r="59" spans="1:10" x14ac:dyDescent="0.25">
      <c r="A59" s="77"/>
      <c r="B59" s="27" t="s">
        <v>87</v>
      </c>
      <c r="C59" s="26" t="s">
        <v>88</v>
      </c>
      <c r="D59" s="7"/>
      <c r="E59" s="80"/>
      <c r="F59" s="50"/>
      <c r="G59" s="51"/>
      <c r="H59" s="51"/>
      <c r="I59" s="51"/>
      <c r="J59" s="52"/>
    </row>
    <row r="60" spans="1:10" ht="15.75" thickBot="1" x14ac:dyDescent="0.3">
      <c r="A60" s="78"/>
      <c r="B60" s="42" t="s">
        <v>89</v>
      </c>
      <c r="C60" s="43" t="s">
        <v>90</v>
      </c>
      <c r="D60" s="25"/>
      <c r="E60" s="81"/>
      <c r="F60" s="53"/>
      <c r="G60" s="54"/>
      <c r="H60" s="54"/>
      <c r="I60" s="54"/>
      <c r="J60" s="55"/>
    </row>
    <row r="61" spans="1:10" ht="15.75" thickBot="1" x14ac:dyDescent="0.3"/>
    <row r="62" spans="1:10" x14ac:dyDescent="0.25">
      <c r="A62" s="82" t="s">
        <v>91</v>
      </c>
      <c r="B62" s="35" t="s">
        <v>56</v>
      </c>
      <c r="C62" s="36" t="s">
        <v>92</v>
      </c>
      <c r="D62" s="105"/>
      <c r="E62" s="106"/>
      <c r="F62" s="111"/>
      <c r="G62" s="37">
        <v>2</v>
      </c>
      <c r="H62" s="13">
        <f>F62*G62</f>
        <v>0</v>
      </c>
      <c r="I62" s="13">
        <f>J62-H62</f>
        <v>0</v>
      </c>
      <c r="J62" s="14">
        <f>H62*1.21</f>
        <v>0</v>
      </c>
    </row>
    <row r="63" spans="1:10" x14ac:dyDescent="0.25">
      <c r="A63" s="83"/>
      <c r="B63" s="30" t="s">
        <v>58</v>
      </c>
      <c r="C63" s="31" t="s">
        <v>93</v>
      </c>
      <c r="D63" s="107"/>
      <c r="E63" s="108"/>
      <c r="F63" s="56"/>
      <c r="G63" s="57"/>
      <c r="H63" s="57"/>
      <c r="I63" s="57"/>
      <c r="J63" s="58"/>
    </row>
    <row r="64" spans="1:10" x14ac:dyDescent="0.25">
      <c r="A64" s="83"/>
      <c r="B64" s="30" t="s">
        <v>60</v>
      </c>
      <c r="C64" s="31" t="s">
        <v>94</v>
      </c>
      <c r="D64" s="107"/>
      <c r="E64" s="108"/>
      <c r="F64" s="59"/>
      <c r="G64" s="60"/>
      <c r="H64" s="60"/>
      <c r="I64" s="60"/>
      <c r="J64" s="61"/>
    </row>
    <row r="65" spans="1:10" x14ac:dyDescent="0.25">
      <c r="A65" s="83"/>
      <c r="B65" s="30" t="s">
        <v>62</v>
      </c>
      <c r="C65" s="31" t="s">
        <v>63</v>
      </c>
      <c r="D65" s="107"/>
      <c r="E65" s="108"/>
      <c r="F65" s="59"/>
      <c r="G65" s="60"/>
      <c r="H65" s="60"/>
      <c r="I65" s="60"/>
      <c r="J65" s="61"/>
    </row>
    <row r="66" spans="1:10" x14ac:dyDescent="0.25">
      <c r="A66" s="83"/>
      <c r="B66" s="30" t="s">
        <v>19</v>
      </c>
      <c r="C66" s="31" t="s">
        <v>95</v>
      </c>
      <c r="D66" s="107"/>
      <c r="E66" s="108"/>
      <c r="F66" s="59"/>
      <c r="G66" s="60"/>
      <c r="H66" s="60"/>
      <c r="I66" s="60"/>
      <c r="J66" s="61"/>
    </row>
    <row r="67" spans="1:10" x14ac:dyDescent="0.25">
      <c r="A67" s="83"/>
      <c r="B67" s="30" t="s">
        <v>65</v>
      </c>
      <c r="C67" s="31" t="s">
        <v>96</v>
      </c>
      <c r="D67" s="107"/>
      <c r="E67" s="108"/>
      <c r="F67" s="59"/>
      <c r="G67" s="60"/>
      <c r="H67" s="60"/>
      <c r="I67" s="60"/>
      <c r="J67" s="61"/>
    </row>
    <row r="68" spans="1:10" x14ac:dyDescent="0.25">
      <c r="A68" s="83"/>
      <c r="B68" s="30" t="s">
        <v>97</v>
      </c>
      <c r="C68" s="31" t="s">
        <v>98</v>
      </c>
      <c r="D68" s="107"/>
      <c r="E68" s="108"/>
      <c r="F68" s="59"/>
      <c r="G68" s="60"/>
      <c r="H68" s="60"/>
      <c r="I68" s="60"/>
      <c r="J68" s="61"/>
    </row>
    <row r="69" spans="1:10" ht="60" x14ac:dyDescent="0.25">
      <c r="A69" s="83"/>
      <c r="B69" s="32" t="s">
        <v>67</v>
      </c>
      <c r="C69" s="33" t="s">
        <v>99</v>
      </c>
      <c r="D69" s="107"/>
      <c r="E69" s="108"/>
      <c r="F69" s="59"/>
      <c r="G69" s="60"/>
      <c r="H69" s="60"/>
      <c r="I69" s="60"/>
      <c r="J69" s="61"/>
    </row>
    <row r="70" spans="1:10" x14ac:dyDescent="0.25">
      <c r="A70" s="83"/>
      <c r="B70" s="30" t="s">
        <v>69</v>
      </c>
      <c r="C70" s="33" t="s">
        <v>100</v>
      </c>
      <c r="D70" s="107"/>
      <c r="E70" s="108"/>
      <c r="F70" s="59"/>
      <c r="G70" s="60"/>
      <c r="H70" s="60"/>
      <c r="I70" s="60"/>
      <c r="J70" s="61"/>
    </row>
    <row r="71" spans="1:10" x14ac:dyDescent="0.25">
      <c r="A71" s="83"/>
      <c r="B71" s="30" t="s">
        <v>71</v>
      </c>
      <c r="C71" s="31" t="s">
        <v>101</v>
      </c>
      <c r="D71" s="107"/>
      <c r="E71" s="108"/>
      <c r="F71" s="59"/>
      <c r="G71" s="60"/>
      <c r="H71" s="60"/>
      <c r="I71" s="60"/>
      <c r="J71" s="61"/>
    </row>
    <row r="72" spans="1:10" x14ac:dyDescent="0.25">
      <c r="A72" s="83"/>
      <c r="B72" s="30" t="s">
        <v>102</v>
      </c>
      <c r="C72" s="31" t="s">
        <v>103</v>
      </c>
      <c r="D72" s="107"/>
      <c r="E72" s="108"/>
      <c r="F72" s="59"/>
      <c r="G72" s="60"/>
      <c r="H72" s="60"/>
      <c r="I72" s="60"/>
      <c r="J72" s="61"/>
    </row>
    <row r="73" spans="1:10" x14ac:dyDescent="0.25">
      <c r="A73" s="83"/>
      <c r="B73" s="30" t="s">
        <v>73</v>
      </c>
      <c r="C73" s="31" t="s">
        <v>104</v>
      </c>
      <c r="D73" s="107"/>
      <c r="E73" s="108"/>
      <c r="F73" s="59"/>
      <c r="G73" s="60"/>
      <c r="H73" s="60"/>
      <c r="I73" s="60"/>
      <c r="J73" s="61"/>
    </row>
    <row r="74" spans="1:10" x14ac:dyDescent="0.25">
      <c r="A74" s="83"/>
      <c r="B74" s="30" t="s">
        <v>105</v>
      </c>
      <c r="C74" s="31" t="s">
        <v>106</v>
      </c>
      <c r="D74" s="107"/>
      <c r="E74" s="108"/>
      <c r="F74" s="59"/>
      <c r="G74" s="60"/>
      <c r="H74" s="60"/>
      <c r="I74" s="60"/>
      <c r="J74" s="61"/>
    </row>
    <row r="75" spans="1:10" ht="30" x14ac:dyDescent="0.25">
      <c r="A75" s="83"/>
      <c r="B75" s="34" t="s">
        <v>79</v>
      </c>
      <c r="C75" s="33" t="s">
        <v>107</v>
      </c>
      <c r="D75" s="107"/>
      <c r="E75" s="108"/>
      <c r="F75" s="59"/>
      <c r="G75" s="60"/>
      <c r="H75" s="60"/>
      <c r="I75" s="60"/>
      <c r="J75" s="61"/>
    </row>
    <row r="76" spans="1:10" x14ac:dyDescent="0.25">
      <c r="A76" s="83"/>
      <c r="B76" s="30" t="s">
        <v>81</v>
      </c>
      <c r="C76" s="31" t="s">
        <v>108</v>
      </c>
      <c r="D76" s="107"/>
      <c r="E76" s="108"/>
      <c r="F76" s="59"/>
      <c r="G76" s="60"/>
      <c r="H76" s="60"/>
      <c r="I76" s="60"/>
      <c r="J76" s="61"/>
    </row>
    <row r="77" spans="1:10" x14ac:dyDescent="0.25">
      <c r="A77" s="83"/>
      <c r="B77" s="30" t="s">
        <v>109</v>
      </c>
      <c r="C77" s="31" t="s">
        <v>110</v>
      </c>
      <c r="D77" s="107"/>
      <c r="E77" s="108"/>
      <c r="F77" s="59"/>
      <c r="G77" s="60"/>
      <c r="H77" s="60"/>
      <c r="I77" s="60"/>
      <c r="J77" s="61"/>
    </row>
    <row r="78" spans="1:10" ht="15.75" thickBot="1" x14ac:dyDescent="0.3">
      <c r="A78" s="84"/>
      <c r="B78" s="38" t="s">
        <v>89</v>
      </c>
      <c r="C78" s="39" t="s">
        <v>90</v>
      </c>
      <c r="D78" s="109"/>
      <c r="E78" s="110"/>
      <c r="F78" s="62"/>
      <c r="G78" s="63"/>
      <c r="H78" s="63"/>
      <c r="I78" s="63"/>
      <c r="J78" s="64"/>
    </row>
    <row r="79" spans="1:10" ht="15.75" thickBot="1" x14ac:dyDescent="0.3"/>
    <row r="80" spans="1:10" ht="15" customHeight="1" thickBot="1" x14ac:dyDescent="0.3">
      <c r="A80" s="65" t="s">
        <v>111</v>
      </c>
      <c r="B80" s="66"/>
      <c r="C80" s="67"/>
      <c r="D80" s="112" t="s">
        <v>116</v>
      </c>
      <c r="G80" s="44" t="s">
        <v>112</v>
      </c>
      <c r="H80" s="45">
        <f>SUM(H9:H78)</f>
        <v>0</v>
      </c>
      <c r="I80" s="45">
        <f>SUM(I9:I78)</f>
        <v>0</v>
      </c>
      <c r="J80" s="46">
        <f>SUM(J9:J78)</f>
        <v>0</v>
      </c>
    </row>
    <row r="81" spans="1:4" ht="15" customHeight="1" thickBot="1" x14ac:dyDescent="0.3">
      <c r="A81" s="68" t="s">
        <v>113</v>
      </c>
      <c r="B81" s="69"/>
      <c r="C81" s="70"/>
      <c r="D81" s="112" t="s">
        <v>116</v>
      </c>
    </row>
    <row r="82" spans="1:4" ht="30" customHeight="1" thickBot="1" x14ac:dyDescent="0.3">
      <c r="A82" s="68" t="s">
        <v>114</v>
      </c>
      <c r="B82" s="69"/>
      <c r="C82" s="70"/>
      <c r="D82" s="112" t="s">
        <v>116</v>
      </c>
    </row>
    <row r="83" spans="1:4" ht="15" customHeight="1" thickBot="1" x14ac:dyDescent="0.3">
      <c r="A83" s="71" t="s">
        <v>115</v>
      </c>
      <c r="B83" s="72"/>
      <c r="C83" s="73"/>
      <c r="D83" s="112" t="s">
        <v>116</v>
      </c>
    </row>
  </sheetData>
  <sheetProtection algorithmName="SHA-512" hashValue="jhIFMhJ3ubfjr3ns2gs4xmFt45jGT7AA9SYb5NIlGuAeDSKYMKMIJKiXuvNWKfvS48m2W4G8QzIh7VrEzsBCVg==" saltValue="QedLUEA3hq9mV0ANUI9SRA==" spinCount="100000" sheet="1" objects="1" scenarios="1"/>
  <mergeCells count="25">
    <mergeCell ref="I6:I7"/>
    <mergeCell ref="J6:J7"/>
    <mergeCell ref="A26:A41"/>
    <mergeCell ref="E26:E41"/>
    <mergeCell ref="A9:A24"/>
    <mergeCell ref="E9:E24"/>
    <mergeCell ref="G6:G7"/>
    <mergeCell ref="H6:H7"/>
    <mergeCell ref="A6:A7"/>
    <mergeCell ref="B6:C6"/>
    <mergeCell ref="D6:D7"/>
    <mergeCell ref="F6:F7"/>
    <mergeCell ref="F10:J24"/>
    <mergeCell ref="A82:C82"/>
    <mergeCell ref="A83:C83"/>
    <mergeCell ref="A3:D3"/>
    <mergeCell ref="A43:A60"/>
    <mergeCell ref="E43:E60"/>
    <mergeCell ref="A62:A78"/>
    <mergeCell ref="E62:E78"/>
    <mergeCell ref="F27:J41"/>
    <mergeCell ref="F44:J60"/>
    <mergeCell ref="F63:J78"/>
    <mergeCell ref="A80:C80"/>
    <mergeCell ref="A81:C81"/>
  </mergeCells>
  <pageMargins left="0.25" right="0.25" top="0.75" bottom="0.75" header="0.3" footer="0.3"/>
  <pageSetup paperSize="9" scale="58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9C8EB91D67C1C4484C93B1BB5E5A25C" ma:contentTypeVersion="4" ma:contentTypeDescription="Vytvoří nový dokument" ma:contentTypeScope="" ma:versionID="4ef4048c136a4ee56f4374da6d55d960">
  <xsd:schema xmlns:xsd="http://www.w3.org/2001/XMLSchema" xmlns:xs="http://www.w3.org/2001/XMLSchema" xmlns:p="http://schemas.microsoft.com/office/2006/metadata/properties" xmlns:ns2="ec38d534-1807-4d06-96e9-f34f5d2b19ed" xmlns:ns3="3a0d6080-ade2-4cf1-81e4-03efaf663fe7" targetNamespace="http://schemas.microsoft.com/office/2006/metadata/properties" ma:root="true" ma:fieldsID="76c28722f92eee54560e1074377ca58f" ns2:_="" ns3:_="">
    <xsd:import namespace="ec38d534-1807-4d06-96e9-f34f5d2b19ed"/>
    <xsd:import namespace="3a0d6080-ade2-4cf1-81e4-03efaf663fe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38d534-1807-4d06-96e9-f34f5d2b19e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0d6080-ade2-4cf1-81e4-03efaf663fe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72E462F-6F27-471B-AC4E-A6F89A72E63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c38d534-1807-4d06-96e9-f34f5d2b19ed"/>
    <ds:schemaRef ds:uri="3a0d6080-ade2-4cf1-81e4-03efaf663fe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B7EDB33-291A-4208-97B6-D429C43168C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TP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Ivo</dc:creator>
  <cp:keywords/>
  <dc:description/>
  <cp:lastModifiedBy>Uživatel systému Windows</cp:lastModifiedBy>
  <cp:revision/>
  <dcterms:created xsi:type="dcterms:W3CDTF">2017-06-20T06:57:43Z</dcterms:created>
  <dcterms:modified xsi:type="dcterms:W3CDTF">2022-11-01T07:49:21Z</dcterms:modified>
  <cp:category/>
  <cp:contentStatus/>
</cp:coreProperties>
</file>