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<sst xmlns="http://schemas.openxmlformats.org/spreadsheetml/2006/main" count="83" uniqueCount="76">
  <si>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</si>
  <si>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</si>
  <si>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</si>
  <si>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</si>
  <si>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</si>
  <si>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</si>
  <si>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</si>
  <si>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</si>
  <si>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</si>
  <si>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</si>
  <si>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</si>
  <si>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</si>
  <si>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</si>
  <si>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</si>
  <si>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</si>
  <si>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reproduktor</t>
  </si>
  <si>
    <t>záruka</t>
  </si>
  <si>
    <t>Videokoference</t>
  </si>
  <si>
    <t>konektivita</t>
  </si>
  <si>
    <t>min. 24 měsíců</t>
  </si>
  <si>
    <t>Maximální přípustná cena</t>
  </si>
  <si>
    <t>certifikace</t>
  </si>
  <si>
    <t>Microsoft</t>
  </si>
  <si>
    <t>software</t>
  </si>
  <si>
    <t>předinstalovaný OS s nativní podporou MS Teams</t>
  </si>
  <si>
    <t>sdílení obrazu z PC</t>
  </si>
  <si>
    <t>připojení k platformám</t>
  </si>
  <si>
    <t>min. MS Teams, Zoom, Webex</t>
  </si>
  <si>
    <t>obrazový výstup</t>
  </si>
  <si>
    <t>až na dvě obrazovky přes HDMI porty</t>
  </si>
  <si>
    <t xml:space="preserve">funkce </t>
  </si>
  <si>
    <t>USB-A</t>
  </si>
  <si>
    <t>typ mikrofonu</t>
  </si>
  <si>
    <t>konferenční</t>
  </si>
  <si>
    <t>umístění</t>
  </si>
  <si>
    <t>na stůl</t>
  </si>
  <si>
    <t>vlastnosti</t>
  </si>
  <si>
    <t>akční rádius jednotlivého modulu</t>
  </si>
  <si>
    <t>min. 24. měsíců</t>
  </si>
  <si>
    <t>připojení k PC</t>
  </si>
  <si>
    <t>min. 3 m</t>
  </si>
  <si>
    <t>videokonferenční set</t>
  </si>
  <si>
    <t>videokonferenční počítač</t>
  </si>
  <si>
    <t>cpu min. 5500 passmark, RAM min. 8GB, vnitřní paměť min. 128 GB SSD, min. 4x USB-A, min. 2x HDMI výstup, RJ-45, Bluetooth, Wi-Fi, MS Teams Rooms App s certifikací pro MS Teams Rooms</t>
  </si>
  <si>
    <t>dotykový ovládací panel na stůl</t>
  </si>
  <si>
    <t>min. 8"  dotykový displej, min. rolišení 1280x800, pohybový senzor, Wi-Fi AP, video vstup USB-C, RJ-45 (s podporou PoE)</t>
  </si>
  <si>
    <t>AV hub pro připojení a podporu více kamer</t>
  </si>
  <si>
    <t>HDMI/USB-C (v ovládacím panelu) a bezdrátově pomocí USB donglu</t>
  </si>
  <si>
    <t>kamery - 2 kusy</t>
  </si>
  <si>
    <t xml:space="preserve">rozlišení min. FHD (1920x1080) při 30 fps, latence max. 120 ms, připojení pomocí USB-A, spuštění sdílení pomocí hardwarového tlačítka, podpora OS Windows i MacOS </t>
  </si>
  <si>
    <t>Extender pro připojení jako USB periferii</t>
  </si>
  <si>
    <t>USB dongle pro bezdrátový přenos obrazu z PC - 2 kusy</t>
  </si>
  <si>
    <t>všesměrová charakteristika, full duplex, echo cancelling</t>
  </si>
  <si>
    <t xml:space="preserve">min. 15 m </t>
  </si>
  <si>
    <t>Připojení bezdrátových konferenčních mikrofonů</t>
  </si>
  <si>
    <t>min. 4 moduly zároveň</t>
  </si>
  <si>
    <t>maximální vzdálenost od vysílače</t>
  </si>
  <si>
    <t xml:space="preserve">výdrž baterie </t>
  </si>
  <si>
    <t>min. 15 hodin provozu</t>
  </si>
  <si>
    <t>nabíjení</t>
  </si>
  <si>
    <t>v dokovací stanici pomocí USB portu</t>
  </si>
  <si>
    <t>min. 10W</t>
  </si>
  <si>
    <t>funkce</t>
  </si>
  <si>
    <t>potlačení zpětné vazby</t>
  </si>
  <si>
    <t>Bluetooth, RJ-45 (s podporou PoE), audio jack 3,5 mm</t>
  </si>
  <si>
    <t>připojení k AV hubu</t>
  </si>
  <si>
    <t>výkon RMS</t>
  </si>
  <si>
    <t>připojení videokonference k PC jako USB periferii</t>
  </si>
  <si>
    <t>RJ-45 (s podporou PoE)</t>
  </si>
  <si>
    <t xml:space="preserve">podpora OS Windows i MacOS </t>
  </si>
  <si>
    <r>
      <t>linkový audio input a output (2x RCA-in, 2x RCA-out, 1x 6,3 jack-in, 1x 6,3 jack-out), min. 1x USB-A, min. 2x USB-B,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7x portů RJ-45 (s podporou PoE)</t>
    </r>
  </si>
  <si>
    <r>
      <t>min. rozlišení 4K (3840 × 2160 px), min. 12x optický zoom, senzor min. 8 Mpx, integrovaný přehledový objektiv, natáčení min. ±100° horizontálně, náklon +40°, -90° vertikálně, FoV 90°, automatické ostření, automatický výběr skupiny osob, automatický záběr hovořícího nebo prezentujícího, připojení pomocí RJ-45 (s podporou PoE)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možnost instalace na trop</t>
    </r>
  </si>
  <si>
    <t>stereo režim, frekvenční rozsah 100 Hz – 20 kHz</t>
  </si>
  <si>
    <t>pár bezdrátových stolních mikrofonů (2 páry, 4 moduly)</t>
  </si>
  <si>
    <t>203 100 Kč bez DPH</t>
  </si>
  <si>
    <t>Kabeláž, instalační materiál a uživatelské školení nutné pro spuštění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</si>
</sst>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165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165" fontId="2" fillId="0" borderId="5" xfId="0" applyNumberFormat="1" applyFont="1" applyBorder="1"/>
    <xf numFmtId="0" fontId="0" fillId="4" borderId="6" xfId="0" applyFill="1" applyBorder="1" applyAlignment="1">
      <alignment vertical="center" wrapText="1"/>
    </xf>
    <xf numFmtId="0" fontId="0" fillId="5" borderId="7" xfId="0" applyFont="1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6" fillId="0" borderId="9" xfId="0" applyFont="1" applyFill="1" applyBorder="1" applyAlignment="1">
      <alignment vertical="center"/>
    </xf>
    <xf numFmtId="0" fontId="0" fillId="5" borderId="10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/>
    </xf>
    <xf numFmtId="0" fontId="0" fillId="5" borderId="1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vertical="center"/>
    </xf>
    <xf numFmtId="0" fontId="0" fillId="5" borderId="14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>
      <alignment vertical="center"/>
    </xf>
    <xf numFmtId="0" fontId="0" fillId="5" borderId="16" xfId="0" applyFont="1" applyFill="1" applyBorder="1" applyAlignment="1" applyProtection="1">
      <alignment wrapText="1"/>
      <protection locked="0"/>
    </xf>
    <xf numFmtId="0" fontId="6" fillId="4" borderId="5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wrapText="1"/>
    </xf>
    <xf numFmtId="0" fontId="2" fillId="0" borderId="20" xfId="0" applyFont="1" applyFill="1" applyBorder="1"/>
    <xf numFmtId="0" fontId="2" fillId="0" borderId="21" xfId="0" applyFont="1" applyFill="1" applyBorder="1"/>
    <xf numFmtId="0" fontId="0" fillId="6" borderId="19" xfId="0" applyFill="1" applyBorder="1" applyAlignment="1">
      <alignment horizontal="center"/>
    </xf>
    <xf numFmtId="164" fontId="0" fillId="6" borderId="19" xfId="0" applyNumberFormat="1" applyFill="1" applyBorder="1"/>
    <xf numFmtId="164" fontId="0" fillId="6" borderId="13" xfId="0" applyNumberFormat="1" applyFill="1" applyBorder="1"/>
    <xf numFmtId="0" fontId="0" fillId="0" borderId="3" xfId="0" applyFont="1" applyFill="1" applyBorder="1"/>
    <xf numFmtId="0" fontId="0" fillId="4" borderId="5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4" fontId="0" fillId="5" borderId="25" xfId="0" applyNumberFormat="1" applyFill="1" applyBorder="1" applyProtection="1">
      <protection locked="0"/>
    </xf>
    <xf numFmtId="0" fontId="6" fillId="0" borderId="0" xfId="0" applyFont="1" applyFill="1" applyBorder="1" applyAlignment="1">
      <alignment vertical="center"/>
    </xf>
    <xf numFmtId="0" fontId="0" fillId="4" borderId="26" xfId="0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/>
    </xf>
    <xf numFmtId="0" fontId="2" fillId="7" borderId="34" xfId="0" applyFont="1" applyFill="1" applyBorder="1" applyAlignment="1">
      <alignment horizontal="center" vertical="top"/>
    </xf>
    <xf numFmtId="0" fontId="2" fillId="7" borderId="35" xfId="0" applyFont="1" applyFill="1" applyBorder="1" applyAlignment="1">
      <alignment horizontal="center" vertical="top"/>
    </xf>
    <xf numFmtId="164" fontId="0" fillId="8" borderId="36" xfId="0" applyNumberFormat="1" applyFill="1" applyBorder="1" applyAlignment="1" applyProtection="1">
      <alignment horizontal="center"/>
      <protection locked="0"/>
    </xf>
    <xf numFmtId="164" fontId="0" fillId="8" borderId="37" xfId="0" applyNumberFormat="1" applyFill="1" applyBorder="1" applyAlignment="1" applyProtection="1">
      <alignment horizontal="center"/>
      <protection locked="0"/>
    </xf>
    <xf numFmtId="164" fontId="0" fillId="8" borderId="0" xfId="0" applyNumberFormat="1" applyFill="1" applyBorder="1" applyAlignment="1" applyProtection="1">
      <alignment horizontal="center"/>
      <protection locked="0"/>
    </xf>
    <xf numFmtId="164" fontId="0" fillId="8" borderId="38" xfId="0" applyNumberFormat="1" applyFill="1" applyBorder="1" applyAlignment="1" applyProtection="1">
      <alignment horizontal="center"/>
      <protection locked="0"/>
    </xf>
    <xf numFmtId="164" fontId="0" fillId="8" borderId="39" xfId="0" applyNumberFormat="1" applyFill="1" applyBorder="1" applyAlignment="1" applyProtection="1">
      <alignment horizontal="center"/>
      <protection locked="0"/>
    </xf>
    <xf numFmtId="164" fontId="0" fillId="8" borderId="40" xfId="0" applyNumberFormat="1" applyFill="1" applyBorder="1" applyAlignment="1" applyProtection="1">
      <alignment horizontal="center"/>
      <protection locked="0"/>
    </xf>
    <xf numFmtId="0" fontId="7" fillId="4" borderId="41" xfId="0" applyFont="1" applyFill="1" applyBorder="1" applyAlignment="1">
      <alignment horizontal="left" wrapText="1"/>
    </xf>
    <xf numFmtId="0" fontId="7" fillId="4" borderId="42" xfId="0" applyFont="1" applyFill="1" applyBorder="1" applyAlignment="1">
      <alignment horizontal="left" wrapText="1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0" fillId="5" borderId="34" xfId="0" applyFill="1" applyBorder="1" applyAlignment="1" applyProtection="1">
      <alignment horizontal="left" vertical="top" wrapText="1"/>
      <protection locked="0"/>
    </xf>
    <xf numFmtId="0" fontId="0" fillId="5" borderId="35" xfId="0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zoomScale="70" zoomScaleNormal="70" zoomScaleSheetLayoutView="85" zoomScalePageLayoutView="55" workbookViewId="0" topLeftCell="A1">
      <selection activeCell="E8" sqref="E8"/>
    </sheetView>
  </sheetViews>
  <sheetFormatPr defaultColWidth="8.8515625" defaultRowHeight="15"/>
  <cols>
    <col min="1" max="1" width="17.28125" style="0" customWidth="1"/>
    <col min="2" max="2" width="28.00390625" style="0" customWidth="1"/>
    <col min="3" max="3" width="50.140625" style="0" customWidth="1"/>
    <col min="4" max="4" width="63.8515625" style="0" customWidth="1"/>
    <col min="5" max="5" width="72.57421875" style="0" customWidth="1"/>
    <col min="6" max="6" width="28.421875" style="0" customWidth="1"/>
    <col min="7" max="7" width="15.7109375" style="0" customWidth="1"/>
    <col min="8" max="8" width="5.140625" style="0" bestFit="1" customWidth="1"/>
    <col min="9" max="9" width="15.7109375" style="0" customWidth="1"/>
    <col min="10" max="10" width="13.140625" style="0" customWidth="1"/>
    <col min="11" max="11" width="15.7109375" style="0" customWidth="1"/>
  </cols>
  <sheetData>
    <row r="1" spans="1:3" ht="18.75">
      <c r="A1" s="1" t="s">
        <v>8</v>
      </c>
      <c r="B1" s="1"/>
      <c r="C1" s="1"/>
    </row>
    <row r="2" spans="1:2" ht="15">
      <c r="A2" s="2"/>
      <c r="B2" s="2"/>
    </row>
    <row r="3" spans="1:5" ht="34.9" customHeight="1">
      <c r="A3" s="55" t="s">
        <v>14</v>
      </c>
      <c r="B3" s="55"/>
      <c r="C3" s="55"/>
      <c r="D3" s="55"/>
      <c r="E3" s="55"/>
    </row>
    <row r="4" spans="1:9" ht="15.75" thickBot="1">
      <c r="A4" s="3"/>
      <c r="B4" s="3"/>
      <c r="C4" s="4"/>
      <c r="D4" s="4"/>
      <c r="E4" s="5"/>
      <c r="F4" s="8"/>
      <c r="G4" s="9"/>
      <c r="H4" s="7"/>
      <c r="I4" s="10"/>
    </row>
    <row r="5" spans="1:11" ht="15" customHeight="1">
      <c r="A5" s="58" t="s">
        <v>0</v>
      </c>
      <c r="B5" s="41"/>
      <c r="C5" s="60" t="s">
        <v>1</v>
      </c>
      <c r="D5" s="61"/>
      <c r="E5" s="62" t="s">
        <v>2</v>
      </c>
      <c r="F5" s="42" t="s">
        <v>3</v>
      </c>
      <c r="G5" s="49" t="s">
        <v>11</v>
      </c>
      <c r="H5" s="56" t="s">
        <v>7</v>
      </c>
      <c r="I5" s="51" t="s">
        <v>10</v>
      </c>
      <c r="J5" s="51" t="s">
        <v>12</v>
      </c>
      <c r="K5" s="53" t="s">
        <v>13</v>
      </c>
    </row>
    <row r="6" spans="1:11" ht="15.75" thickBot="1">
      <c r="A6" s="59"/>
      <c r="B6" s="43"/>
      <c r="C6" s="14" t="s">
        <v>4</v>
      </c>
      <c r="D6" s="14" t="s">
        <v>5</v>
      </c>
      <c r="E6" s="63"/>
      <c r="F6" s="15" t="s">
        <v>6</v>
      </c>
      <c r="G6" s="50"/>
      <c r="H6" s="57"/>
      <c r="I6" s="52"/>
      <c r="J6" s="52"/>
      <c r="K6" s="54"/>
    </row>
    <row r="7" spans="1:11" s="6" customFormat="1" ht="18" customHeight="1" thickBot="1">
      <c r="A7" s="64" t="s">
        <v>17</v>
      </c>
      <c r="B7" s="81" t="s">
        <v>41</v>
      </c>
      <c r="C7" s="33" t="s">
        <v>20</v>
      </c>
      <c r="D7" s="73" t="s">
        <v>74</v>
      </c>
      <c r="E7" s="74"/>
      <c r="F7" s="75"/>
      <c r="G7" s="44"/>
      <c r="H7" s="35">
        <v>1</v>
      </c>
      <c r="I7" s="36">
        <f>G7*H7</f>
        <v>0</v>
      </c>
      <c r="J7" s="36">
        <f>K7-I7</f>
        <v>0</v>
      </c>
      <c r="K7" s="37">
        <f>I7*1.21</f>
        <v>0</v>
      </c>
    </row>
    <row r="8" spans="1:11" s="6" customFormat="1" ht="50.1" customHeight="1">
      <c r="A8" s="65"/>
      <c r="B8" s="82"/>
      <c r="C8" s="38" t="s">
        <v>42</v>
      </c>
      <c r="D8" s="29" t="s">
        <v>43</v>
      </c>
      <c r="E8" s="28"/>
      <c r="F8" s="76"/>
      <c r="G8" s="67"/>
      <c r="H8" s="67"/>
      <c r="I8" s="67"/>
      <c r="J8" s="67"/>
      <c r="K8" s="68"/>
    </row>
    <row r="9" spans="1:11" s="6" customFormat="1" ht="36.4" customHeight="1">
      <c r="A9" s="65"/>
      <c r="B9" s="82"/>
      <c r="C9" s="25" t="s">
        <v>44</v>
      </c>
      <c r="D9" s="39" t="s">
        <v>45</v>
      </c>
      <c r="E9" s="28"/>
      <c r="F9" s="76"/>
      <c r="G9" s="69"/>
      <c r="H9" s="69"/>
      <c r="I9" s="69"/>
      <c r="J9" s="69"/>
      <c r="K9" s="70"/>
    </row>
    <row r="10" spans="1:11" s="6" customFormat="1" ht="45" customHeight="1">
      <c r="A10" s="65"/>
      <c r="B10" s="82"/>
      <c r="C10" s="20" t="s">
        <v>46</v>
      </c>
      <c r="D10" s="17" t="s">
        <v>70</v>
      </c>
      <c r="E10" s="18"/>
      <c r="F10" s="76"/>
      <c r="G10" s="69"/>
      <c r="H10" s="69"/>
      <c r="I10" s="69"/>
      <c r="J10" s="69"/>
      <c r="K10" s="70"/>
    </row>
    <row r="11" spans="1:11" s="6" customFormat="1" ht="100.5" customHeight="1">
      <c r="A11" s="65"/>
      <c r="B11" s="82"/>
      <c r="C11" s="20" t="s">
        <v>48</v>
      </c>
      <c r="D11" s="17" t="s">
        <v>71</v>
      </c>
      <c r="E11" s="18"/>
      <c r="F11" s="76"/>
      <c r="G11" s="69"/>
      <c r="H11" s="69"/>
      <c r="I11" s="69"/>
      <c r="J11" s="69"/>
      <c r="K11" s="70"/>
    </row>
    <row r="12" spans="1:11" s="6" customFormat="1" ht="45" customHeight="1">
      <c r="A12" s="65"/>
      <c r="B12" s="82"/>
      <c r="C12" s="20" t="s">
        <v>51</v>
      </c>
      <c r="D12" s="17" t="s">
        <v>49</v>
      </c>
      <c r="E12" s="18"/>
      <c r="F12" s="76"/>
      <c r="G12" s="69"/>
      <c r="H12" s="69"/>
      <c r="I12" s="69"/>
      <c r="J12" s="69"/>
      <c r="K12" s="70"/>
    </row>
    <row r="13" spans="1:11" s="6" customFormat="1" ht="18" customHeight="1">
      <c r="A13" s="65"/>
      <c r="B13" s="82"/>
      <c r="C13" s="20" t="s">
        <v>21</v>
      </c>
      <c r="D13" s="17" t="s">
        <v>22</v>
      </c>
      <c r="E13" s="18"/>
      <c r="F13" s="76"/>
      <c r="G13" s="69"/>
      <c r="H13" s="69"/>
      <c r="I13" s="69"/>
      <c r="J13" s="69"/>
      <c r="K13" s="70"/>
    </row>
    <row r="14" spans="1:11" s="6" customFormat="1" ht="18" customHeight="1">
      <c r="A14" s="65"/>
      <c r="B14" s="82"/>
      <c r="C14" s="20" t="s">
        <v>23</v>
      </c>
      <c r="D14" s="17" t="s">
        <v>24</v>
      </c>
      <c r="E14" s="18"/>
      <c r="F14" s="76"/>
      <c r="G14" s="69"/>
      <c r="H14" s="69"/>
      <c r="I14" s="69"/>
      <c r="J14" s="69"/>
      <c r="K14" s="70"/>
    </row>
    <row r="15" spans="1:11" s="6" customFormat="1" ht="30" customHeight="1">
      <c r="A15" s="65"/>
      <c r="B15" s="82"/>
      <c r="C15" s="20" t="s">
        <v>25</v>
      </c>
      <c r="D15" s="17" t="s">
        <v>47</v>
      </c>
      <c r="E15" s="18"/>
      <c r="F15" s="76"/>
      <c r="G15" s="69"/>
      <c r="H15" s="69"/>
      <c r="I15" s="69"/>
      <c r="J15" s="69"/>
      <c r="K15" s="70"/>
    </row>
    <row r="16" spans="1:11" s="6" customFormat="1" ht="18" customHeight="1">
      <c r="A16" s="65"/>
      <c r="B16" s="82"/>
      <c r="C16" s="20" t="s">
        <v>28</v>
      </c>
      <c r="D16" s="17" t="s">
        <v>29</v>
      </c>
      <c r="E16" s="18"/>
      <c r="F16" s="76"/>
      <c r="G16" s="69"/>
      <c r="H16" s="69"/>
      <c r="I16" s="69"/>
      <c r="J16" s="69"/>
      <c r="K16" s="70"/>
    </row>
    <row r="17" spans="1:11" s="6" customFormat="1" ht="18" customHeight="1">
      <c r="A17" s="65"/>
      <c r="B17" s="82"/>
      <c r="C17" s="20" t="s">
        <v>54</v>
      </c>
      <c r="D17" s="17" t="s">
        <v>55</v>
      </c>
      <c r="E17" s="18"/>
      <c r="F17" s="76"/>
      <c r="G17" s="69"/>
      <c r="H17" s="69"/>
      <c r="I17" s="69"/>
      <c r="J17" s="69"/>
      <c r="K17" s="70"/>
    </row>
    <row r="18" spans="1:11" s="6" customFormat="1" ht="18" customHeight="1">
      <c r="A18" s="65"/>
      <c r="B18" s="82"/>
      <c r="C18" s="20" t="s">
        <v>26</v>
      </c>
      <c r="D18" s="17" t="s">
        <v>27</v>
      </c>
      <c r="E18" s="18"/>
      <c r="F18" s="76"/>
      <c r="G18" s="69"/>
      <c r="H18" s="69"/>
      <c r="I18" s="69"/>
      <c r="J18" s="69"/>
      <c r="K18" s="70"/>
    </row>
    <row r="19" spans="1:11" s="6" customFormat="1" ht="18" customHeight="1" thickBot="1">
      <c r="A19" s="65"/>
      <c r="B19" s="83"/>
      <c r="C19" s="22" t="s">
        <v>16</v>
      </c>
      <c r="D19" s="46" t="s">
        <v>19</v>
      </c>
      <c r="E19" s="19"/>
      <c r="F19" s="76"/>
      <c r="G19" s="69"/>
      <c r="H19" s="69"/>
      <c r="I19" s="69"/>
      <c r="J19" s="69"/>
      <c r="K19" s="70"/>
    </row>
    <row r="20" spans="1:11" s="6" customFormat="1" ht="18" customHeight="1">
      <c r="A20" s="65"/>
      <c r="B20" s="78" t="s">
        <v>73</v>
      </c>
      <c r="C20" s="30" t="s">
        <v>32</v>
      </c>
      <c r="D20" s="39" t="s">
        <v>33</v>
      </c>
      <c r="E20" s="26"/>
      <c r="F20" s="76"/>
      <c r="G20" s="69"/>
      <c r="H20" s="69"/>
      <c r="I20" s="69"/>
      <c r="J20" s="69"/>
      <c r="K20" s="70"/>
    </row>
    <row r="21" spans="1:11" s="6" customFormat="1" ht="18" customHeight="1">
      <c r="A21" s="65"/>
      <c r="B21" s="79"/>
      <c r="C21" s="31" t="s">
        <v>34</v>
      </c>
      <c r="D21" s="17" t="s">
        <v>35</v>
      </c>
      <c r="E21" s="18"/>
      <c r="F21" s="76"/>
      <c r="G21" s="69"/>
      <c r="H21" s="69"/>
      <c r="I21" s="69"/>
      <c r="J21" s="69"/>
      <c r="K21" s="70"/>
    </row>
    <row r="22" spans="1:11" s="6" customFormat="1" ht="18" customHeight="1">
      <c r="A22" s="65"/>
      <c r="B22" s="79"/>
      <c r="C22" s="31" t="s">
        <v>36</v>
      </c>
      <c r="D22" s="47" t="s">
        <v>52</v>
      </c>
      <c r="E22" s="28"/>
      <c r="F22" s="76"/>
      <c r="G22" s="69"/>
      <c r="H22" s="69"/>
      <c r="I22" s="69"/>
      <c r="J22" s="69"/>
      <c r="K22" s="70"/>
    </row>
    <row r="23" spans="1:11" s="6" customFormat="1" ht="18" customHeight="1">
      <c r="A23" s="65"/>
      <c r="B23" s="79"/>
      <c r="C23" s="31" t="s">
        <v>37</v>
      </c>
      <c r="D23" s="17" t="s">
        <v>40</v>
      </c>
      <c r="E23" s="18"/>
      <c r="F23" s="76"/>
      <c r="G23" s="69"/>
      <c r="H23" s="69"/>
      <c r="I23" s="69"/>
      <c r="J23" s="69"/>
      <c r="K23" s="70"/>
    </row>
    <row r="24" spans="1:11" s="6" customFormat="1" ht="18" customHeight="1">
      <c r="A24" s="65"/>
      <c r="B24" s="79"/>
      <c r="C24" s="31" t="s">
        <v>56</v>
      </c>
      <c r="D24" s="17" t="s">
        <v>53</v>
      </c>
      <c r="E24" s="18"/>
      <c r="F24" s="76"/>
      <c r="G24" s="69"/>
      <c r="H24" s="69"/>
      <c r="I24" s="69"/>
      <c r="J24" s="69"/>
      <c r="K24" s="70"/>
    </row>
    <row r="25" spans="1:11" s="6" customFormat="1" ht="18" customHeight="1">
      <c r="A25" s="65"/>
      <c r="B25" s="79"/>
      <c r="C25" s="31" t="s">
        <v>59</v>
      </c>
      <c r="D25" s="17" t="s">
        <v>60</v>
      </c>
      <c r="E25" s="18"/>
      <c r="F25" s="76"/>
      <c r="G25" s="69"/>
      <c r="H25" s="69"/>
      <c r="I25" s="69"/>
      <c r="J25" s="69"/>
      <c r="K25" s="70"/>
    </row>
    <row r="26" spans="1:11" s="6" customFormat="1" ht="18" customHeight="1">
      <c r="A26" s="65"/>
      <c r="B26" s="79"/>
      <c r="C26" s="31" t="s">
        <v>57</v>
      </c>
      <c r="D26" s="17" t="s">
        <v>58</v>
      </c>
      <c r="E26" s="18"/>
      <c r="F26" s="76"/>
      <c r="G26" s="69"/>
      <c r="H26" s="69"/>
      <c r="I26" s="69"/>
      <c r="J26" s="69"/>
      <c r="K26" s="70"/>
    </row>
    <row r="27" spans="1:11" s="6" customFormat="1" ht="18" customHeight="1" thickBot="1">
      <c r="A27" s="65"/>
      <c r="B27" s="80"/>
      <c r="C27" s="27" t="s">
        <v>16</v>
      </c>
      <c r="D27" s="48" t="s">
        <v>38</v>
      </c>
      <c r="E27" s="18"/>
      <c r="F27" s="76"/>
      <c r="G27" s="69"/>
      <c r="H27" s="69"/>
      <c r="I27" s="69"/>
      <c r="J27" s="69"/>
      <c r="K27" s="70"/>
    </row>
    <row r="28" spans="1:11" s="6" customFormat="1" ht="18" customHeight="1">
      <c r="A28" s="65"/>
      <c r="B28" s="81" t="s">
        <v>15</v>
      </c>
      <c r="C28" s="30" t="s">
        <v>36</v>
      </c>
      <c r="D28" s="39" t="s">
        <v>72</v>
      </c>
      <c r="E28" s="21"/>
      <c r="F28" s="76"/>
      <c r="G28" s="69"/>
      <c r="H28" s="69"/>
      <c r="I28" s="69"/>
      <c r="J28" s="69"/>
      <c r="K28" s="70"/>
    </row>
    <row r="29" spans="1:11" s="6" customFormat="1" ht="18" customHeight="1">
      <c r="A29" s="65"/>
      <c r="B29" s="82"/>
      <c r="C29" s="31" t="s">
        <v>66</v>
      </c>
      <c r="D29" s="17" t="s">
        <v>61</v>
      </c>
      <c r="E29" s="28"/>
      <c r="F29" s="76"/>
      <c r="G29" s="69"/>
      <c r="H29" s="69"/>
      <c r="I29" s="69"/>
      <c r="J29" s="69"/>
      <c r="K29" s="70"/>
    </row>
    <row r="30" spans="1:11" s="6" customFormat="1" ht="18" customHeight="1">
      <c r="A30" s="65"/>
      <c r="B30" s="82"/>
      <c r="C30" s="31" t="s">
        <v>62</v>
      </c>
      <c r="D30" s="17" t="s">
        <v>63</v>
      </c>
      <c r="E30" s="18"/>
      <c r="F30" s="76"/>
      <c r="G30" s="69"/>
      <c r="H30" s="69"/>
      <c r="I30" s="69"/>
      <c r="J30" s="69"/>
      <c r="K30" s="70"/>
    </row>
    <row r="31" spans="1:11" s="6" customFormat="1" ht="18" customHeight="1">
      <c r="A31" s="65"/>
      <c r="B31" s="82"/>
      <c r="C31" s="31" t="s">
        <v>18</v>
      </c>
      <c r="D31" s="17" t="s">
        <v>64</v>
      </c>
      <c r="E31" s="18"/>
      <c r="F31" s="76"/>
      <c r="G31" s="69"/>
      <c r="H31" s="69"/>
      <c r="I31" s="69"/>
      <c r="J31" s="69"/>
      <c r="K31" s="70"/>
    </row>
    <row r="32" spans="1:11" s="6" customFormat="1" ht="18" customHeight="1" thickBot="1">
      <c r="A32" s="65"/>
      <c r="B32" s="83"/>
      <c r="C32" s="27" t="s">
        <v>16</v>
      </c>
      <c r="D32" s="48" t="s">
        <v>38</v>
      </c>
      <c r="E32" s="18"/>
      <c r="F32" s="76"/>
      <c r="G32" s="69"/>
      <c r="H32" s="69"/>
      <c r="I32" s="69"/>
      <c r="J32" s="69"/>
      <c r="K32" s="70"/>
    </row>
    <row r="33" spans="1:11" s="6" customFormat="1" ht="18" customHeight="1">
      <c r="A33" s="65"/>
      <c r="B33" s="78" t="s">
        <v>50</v>
      </c>
      <c r="C33" s="31" t="s">
        <v>65</v>
      </c>
      <c r="D33" s="17" t="s">
        <v>68</v>
      </c>
      <c r="E33" s="21"/>
      <c r="F33" s="76"/>
      <c r="G33" s="69"/>
      <c r="H33" s="69"/>
      <c r="I33" s="69"/>
      <c r="J33" s="69"/>
      <c r="K33" s="70"/>
    </row>
    <row r="34" spans="1:11" s="6" customFormat="1" ht="18" customHeight="1">
      <c r="A34" s="65"/>
      <c r="B34" s="79"/>
      <c r="C34" s="40" t="s">
        <v>39</v>
      </c>
      <c r="D34" s="17" t="s">
        <v>31</v>
      </c>
      <c r="E34" s="18"/>
      <c r="F34" s="76"/>
      <c r="G34" s="69"/>
      <c r="H34" s="69"/>
      <c r="I34" s="69"/>
      <c r="J34" s="69"/>
      <c r="K34" s="70"/>
    </row>
    <row r="35" spans="1:11" s="6" customFormat="1" ht="18" customHeight="1">
      <c r="A35" s="65"/>
      <c r="B35" s="79"/>
      <c r="C35" s="31" t="s">
        <v>30</v>
      </c>
      <c r="D35" s="17" t="s">
        <v>67</v>
      </c>
      <c r="E35" s="18"/>
      <c r="F35" s="76"/>
      <c r="G35" s="69"/>
      <c r="H35" s="69"/>
      <c r="I35" s="69"/>
      <c r="J35" s="69"/>
      <c r="K35" s="70"/>
    </row>
    <row r="36" spans="1:11" s="6" customFormat="1" ht="18" customHeight="1" thickBot="1">
      <c r="A36" s="65"/>
      <c r="B36" s="79"/>
      <c r="C36" s="27" t="s">
        <v>36</v>
      </c>
      <c r="D36" s="17" t="s">
        <v>69</v>
      </c>
      <c r="E36" s="18"/>
      <c r="F36" s="76"/>
      <c r="G36" s="69"/>
      <c r="H36" s="69"/>
      <c r="I36" s="69"/>
      <c r="J36" s="69"/>
      <c r="K36" s="70"/>
    </row>
    <row r="37" spans="1:11" s="6" customFormat="1" ht="18" customHeight="1" thickBot="1">
      <c r="A37" s="65"/>
      <c r="B37" s="80"/>
      <c r="C37" s="27" t="s">
        <v>16</v>
      </c>
      <c r="D37" s="48" t="s">
        <v>38</v>
      </c>
      <c r="E37" s="18"/>
      <c r="F37" s="76"/>
      <c r="G37" s="69"/>
      <c r="H37" s="69"/>
      <c r="I37" s="69"/>
      <c r="J37" s="69"/>
      <c r="K37" s="70"/>
    </row>
    <row r="38" spans="1:11" s="6" customFormat="1" ht="18" customHeight="1" thickBot="1">
      <c r="A38" s="66"/>
      <c r="B38" s="23" t="s">
        <v>75</v>
      </c>
      <c r="C38" s="34"/>
      <c r="D38" s="32"/>
      <c r="E38" s="24"/>
      <c r="F38" s="77"/>
      <c r="G38" s="71"/>
      <c r="H38" s="71"/>
      <c r="I38" s="71"/>
      <c r="J38" s="71"/>
      <c r="K38" s="72"/>
    </row>
    <row r="39" spans="1:11" ht="15">
      <c r="A39" s="3"/>
      <c r="B39" s="3"/>
      <c r="C39" s="4"/>
      <c r="D39" s="4"/>
      <c r="E39" s="5"/>
      <c r="F39" s="5"/>
      <c r="G39" s="11" t="s">
        <v>9</v>
      </c>
      <c r="H39" s="12"/>
      <c r="I39" s="13">
        <f>SUM(I7:I38)</f>
        <v>0</v>
      </c>
      <c r="J39" s="16">
        <f>SUM(J7:J38)</f>
        <v>0</v>
      </c>
      <c r="K39" s="16">
        <f>SUM(K7:K38)</f>
        <v>0</v>
      </c>
    </row>
    <row r="45" ht="15">
      <c r="C45" s="45"/>
    </row>
  </sheetData>
  <sheetProtection algorithmName="SHA-512" hashValue="itzO0xXvfGPXLojgT4e9htj8xv9p2pDwRGDZJdKI/DVsB4UkjQ+6ke4cE/lNYINrpuG59NZHlPyFlBrMRyMchg==" saltValue="dkDY9GmMllW/jA0F9AFwuQ==" spinCount="100000" sheet="1" objects="1" scenarios="1"/>
  <mergeCells count="17">
    <mergeCell ref="A7:A38"/>
    <mergeCell ref="G8:K38"/>
    <mergeCell ref="D7:E7"/>
    <mergeCell ref="F7:F38"/>
    <mergeCell ref="B20:B27"/>
    <mergeCell ref="B7:B19"/>
    <mergeCell ref="B28:B32"/>
    <mergeCell ref="B33:B37"/>
    <mergeCell ref="G5:G6"/>
    <mergeCell ref="J5:J6"/>
    <mergeCell ref="K5:K6"/>
    <mergeCell ref="A3:E3"/>
    <mergeCell ref="H5:H6"/>
    <mergeCell ref="I5:I6"/>
    <mergeCell ref="A5:A6"/>
    <mergeCell ref="C5:D5"/>
    <mergeCell ref="E5:E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2022-09-15T05:59:34Z</dcterms:modified>
  <cp:category/>
  <cp:version/>
  <cp:contentType/>
  <cp:contentStatus/>
</cp:coreProperties>
</file>