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workbookProtection workbookAlgorithmName="SHA-512" workbookHashValue="dohqrqQCeW7TiSa17ABIzMo6E7lgel+gWN4L6SWvbQYbbOtgARzLS+8GPKObfn9hsee2PypiMXFTJAPJ6MTvbg==" workbookSpinCount="100000" workbookSaltValue="2rCFn/Rria6GoXi7UGv0PA==" lockStructure="1"/>
  <bookViews>
    <workbookView xWindow="0" yWindow="0" windowWidth="28800" windowHeight="13800" activeTab="0"/>
  </bookViews>
  <sheets>
    <sheet name="Titulní strana" sheetId="39" r:id="rId1"/>
    <sheet name="Odborná úroveň" sheetId="37" r:id="rId2"/>
    <sheet name="zdroj dat" sheetId="17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<sst xmlns="http://schemas.openxmlformats.org/spreadsheetml/2006/main" count="118" uniqueCount="106">
  <si>
    <t>FORMULÁŘ NABÍDKY</t>
  </si>
  <si>
    <t>IDENTIFIKACE VEŘEJNÉ ZAKÁZKY A ŘÍZENÍ</t>
  </si>
  <si>
    <t>název Veřejné zakázky</t>
  </si>
  <si>
    <t>druh Veřejné zakázky</t>
  </si>
  <si>
    <t>Služby</t>
  </si>
  <si>
    <t>režim Veřejné zakázky</t>
  </si>
  <si>
    <t>Veřejná zakázka malého rozsahu</t>
  </si>
  <si>
    <t>druh Řízení</t>
  </si>
  <si>
    <t>Výběrové řízení mimo režim zákona s uzavřenou výzvou</t>
  </si>
  <si>
    <t>Adresa veřejné zakázky</t>
  </si>
  <si>
    <t>IDENTIFIKACE DODAVATELE</t>
  </si>
  <si>
    <t>název</t>
  </si>
  <si>
    <t>sídlo</t>
  </si>
  <si>
    <t>IČO</t>
  </si>
  <si>
    <t>kontaktní osoba</t>
  </si>
  <si>
    <t>telefon</t>
  </si>
  <si>
    <t>e-mail</t>
  </si>
  <si>
    <t>ÚČEL A FORMA FORMULÁŘE NABÍDKY</t>
  </si>
  <si>
    <t>Dodavatel musí podat nabídku a prokázat splnění zadávacích podmínek předložením Formuláře nabídky.</t>
  </si>
  <si>
    <t>Pokud dodavatel předloží Formulář nabídky zpracovaný v souladu s touto předlohou včetně stanovených Formulářů a příloh, nemusí v nabídce předkládat žádné další doklady, dokumenty nebo údaje.</t>
  </si>
  <si>
    <t>Dodavatel může předložit Formulář nabídky bez podpisu. Jeho autenticita a neporušitelnost bude zajištěna použitím elektronického nástroje.</t>
  </si>
  <si>
    <t>Z důvodu usnadnění hodnocení nabídek a posouzení podmínek účasti Zadavatel doporučuje, aby účastník předložil Formulář nabídky ve formátu *.xlsx.</t>
  </si>
  <si>
    <t>Povinné, případně doporučené formáty Formulářů a dalších přílohy Formuláře nabídky jsou stanoveny na listu "Formuláře a další přílohy".</t>
  </si>
  <si>
    <t>OBECNÉ POKYNY K VYPLNĚNÍ</t>
  </si>
  <si>
    <t>Dodavatel musí na každém listu vyplnit všechny modře podbarvené buňky, pokud není výslovně stanoveno jinak.</t>
  </si>
  <si>
    <t>Dodavatel nesmí upravovat jiné než modře podbarvené buňky, pokud není výslovně stanoveno jinak.</t>
  </si>
  <si>
    <t>Dodavatel může na každém listu odstranit text nebo celé řádky pod přerušovanou čárou.</t>
  </si>
  <si>
    <t>Kritérium Nabídková cena je složena z následujících částí:</t>
  </si>
  <si>
    <t xml:space="preserve">Jednorázový poplatek, který zahrnuje analýzu procesu, nastavení organizační struktury a rolí, nastavení struktury katalogu, nastavení pravidel schvalovacího procesu, založení pravidel schvalovacího procesu a přiřazení rolí, nastavení reportingu, zaškolení klíčových uživatelů </t>
  </si>
  <si>
    <t>Nabídková cena za pronájem licence za 48 měsíců provozu v Kč bez DPH</t>
  </si>
  <si>
    <t>Zahrnuje spolupráci na propojení s informačními systémy zadavatele, doplňující odborné konzultace pro nastavení nástroje, nákupní strategie apod. Zadavatelem bude poptávána na základě ustanovení smlouvy o vyhrazených změnách. Mximální přípustná hodinová sazba je 2000 Kč bez DPH.</t>
  </si>
  <si>
    <t>NABÍDKOVÁ CENA K HODNOCENÍ</t>
  </si>
  <si>
    <t>Dodavatel se zavazuje poskytnout zadavateli takový nástroj, který splňuje níže uvedené obecné parametry. Tyto parametry nejsou předmětem hodnocení.</t>
  </si>
  <si>
    <t xml:space="preserve"> Pokud nabízený nástroj některý z uvedených zvláštních parametrů nesplňuje, bude nabídka dodavatele vyřazena.</t>
  </si>
  <si>
    <t>č.</t>
  </si>
  <si>
    <t>parametr</t>
  </si>
  <si>
    <t>1.1</t>
  </si>
  <si>
    <t>1.2</t>
  </si>
  <si>
    <t>1.3</t>
  </si>
  <si>
    <t>1.5</t>
  </si>
  <si>
    <t>ZVLÁŠTNÍ PARAMETRY – K HODNOCENÍ</t>
  </si>
  <si>
    <t xml:space="preserve">Dodavatel se zavazuje poskytnout zadavateli takový nástroj, který splňuje níže uvedené zvláštní parametry. </t>
  </si>
  <si>
    <t xml:space="preserve">K odlišným parametrům můžete uvést shodnou zakázku. </t>
  </si>
  <si>
    <t>nabízené splněné parametru</t>
  </si>
  <si>
    <t>doplńující informace</t>
  </si>
  <si>
    <t>dosažitelné kladné hodnocení</t>
  </si>
  <si>
    <t>[vyberte z rozevíracího seznamu]</t>
  </si>
  <si>
    <r>
      <rPr>
        <sz val="10"/>
        <color rgb="FF000000"/>
        <rFont val="Arial"/>
        <family val="2"/>
      </rPr>
      <t>[doplňte identifikační údaje</t>
    </r>
    <r>
      <rPr>
        <b/>
        <sz val="10"/>
        <color rgb="FF000000"/>
        <rFont val="Arial"/>
        <family val="2"/>
      </rPr>
      <t xml:space="preserve"> veřejného zadavatele</t>
    </r>
    <r>
      <rPr>
        <sz val="10"/>
        <color rgb="FF000000"/>
        <rFont val="Arial"/>
        <family val="2"/>
      </rPr>
      <t xml:space="preserve">, pro kterého byl parametr realizován a </t>
    </r>
    <r>
      <rPr>
        <b/>
        <sz val="10"/>
        <color rgb="FF000000"/>
        <rFont val="Arial"/>
        <family val="2"/>
      </rPr>
      <t>název certifikovaného elektronického nástroje</t>
    </r>
    <r>
      <rPr>
        <sz val="10"/>
        <color rgb="FF000000"/>
        <rFont val="Arial"/>
        <family val="2"/>
      </rPr>
      <t>, který byl použit]</t>
    </r>
  </si>
  <si>
    <t>[doplňte a odkaz na uveřejnění oznámení o zahájení zadávacího řízení s uvedením využití elektronického katalogu (VVZ/TED)]</t>
  </si>
  <si>
    <t>[doplňte identifikační údaje objednatele, pro kterého bylo parametr realizován]</t>
  </si>
  <si>
    <t>[doplňte způsob napojení]</t>
  </si>
  <si>
    <t>Autentizace přístupu odpovídá serveru IdP (Shibboleth)</t>
  </si>
  <si>
    <t>[doplňte identifikační údaje objednatele, pro kterého byl parametr realizován]</t>
  </si>
  <si>
    <t>Barevné obrázky (fotografie) položky</t>
  </si>
  <si>
    <t>3.1</t>
  </si>
  <si>
    <t>3.2</t>
  </si>
  <si>
    <t>3.3</t>
  </si>
  <si>
    <t>Každá položka v katalogu musí obsahovat následující informace:</t>
  </si>
  <si>
    <t>Obchodní název zboží</t>
  </si>
  <si>
    <t>Identifikační údaje dodavatele</t>
  </si>
  <si>
    <t>Dodací lhůtu</t>
  </si>
  <si>
    <t>Jednotkovou cenu v Kč bez i včetně DPH, sazbu DPH</t>
  </si>
  <si>
    <t>Popis základních technických parametrů, u vybraných položek i podrobnější popis</t>
  </si>
  <si>
    <t>Odkaz na obchodní podmínky (smlouvu uzavřenou s dodavatelem)</t>
  </si>
  <si>
    <t>3.5</t>
  </si>
  <si>
    <t>Proces schválení požadavku v nástroji bude respektovat následující zásady:</t>
  </si>
  <si>
    <t xml:space="preserve"> Uživatelem vytvořený nákupní košík (požadavek) musí mít přiřazen zdroj financování (podle Číselníku)</t>
  </si>
  <si>
    <t xml:space="preserve"> V jednom nákupním košíku mohou figurovat položky dodávané různými dodavateli i financované z různých zdrojů</t>
  </si>
  <si>
    <t xml:space="preserve"> Před předáním ke schválení je z nákupního košíku vytvořena objednávka, která je dále automaticky předána příslušným osobám ke schválení</t>
  </si>
  <si>
    <t>UMOŽŇUJE - NEDOLOŽENO</t>
  </si>
  <si>
    <t>UMOŽŇUJE, dokládáme referenční zakázkou</t>
  </si>
  <si>
    <t xml:space="preserve"> NABÍDKOVÁ CENA</t>
  </si>
  <si>
    <t>ODBORNÁ ÚROVEŇ</t>
  </si>
  <si>
    <t>Nástroj předpokládá dlouhodobé řešení umožňující snadný rozvoj bez zbytečných nákladů.</t>
  </si>
  <si>
    <t>Nástroj je maximálně uživatelsky přívětivý v každé z jednotlivých částí nákupního procesu.</t>
  </si>
  <si>
    <t>Nástroj umožňuje automatizovat nákupní proces zadavatele a minimalizaci administrativních nákladů (od iniciace nákupu, zadání požadavku, schválení a následné zpracování nákupního požadavku, odeslání výzvy dodavateli, zpracování faktur a reportingu).</t>
  </si>
  <si>
    <t>Nástroj umožní výběr zboží, který se bude co nejvíce blížit nákupu v běžném e-shopu, tak aby byl nákup schopen uskutečnit zaměstnanec i bez znalosti ZZVZ, zákona o finanční kontrole a dalších předpisů.</t>
  </si>
  <si>
    <t>Obrázek (fotografie nebo jiné odpovídající vyobrazení zboží).</t>
  </si>
  <si>
    <t>Nástroj umožní provedení schvalovacího procesu nákupních požadavků v souladu s platnou legislativou a interními předpisy zadavatele.</t>
  </si>
  <si>
    <t>Schvalovatelé obdrží automatickou notifikaci o nezpracovaném požadavku, přičemž frekvenci a způsob doručování notifikací je možné uživatelsky přizpůsobit.</t>
  </si>
  <si>
    <t>Nástroj umožní různá nastavení oprávnění jednotlivých účastníků schvalovacího procesu.</t>
  </si>
  <si>
    <t xml:space="preserve">Za splnění parametru může být zadavatelem uděleno kladné nebo neutrální hodnocení. </t>
  </si>
  <si>
    <t>K udělení kladného hodnocení musíte ke každému parametru uvést 1 referenční zakázku, kde byl daný parametr realizován včetně požadovaných údajů.</t>
  </si>
  <si>
    <t>Neutrální hodnocení znamená zisk 0 bodů, kladné hodnocení  bude uděleno pouze v případě, že je dodavatel schopen doložit svou předchozí zkušenost se splněním parametru a bude ohodnocen hodnotou uvedenou ve sloupci F (dosažitelné kladné hodnocení).</t>
  </si>
  <si>
    <t>3.8</t>
  </si>
  <si>
    <t>Nabídková cena za implementaci produktu v Kč bez DPH</t>
  </si>
  <si>
    <t>Nabídková cena za 1 hodinu</t>
  </si>
  <si>
    <t>Nabídková cena za předpokládaný počet hodin</t>
  </si>
  <si>
    <t>Zahrnuje pronájem SW do 1600 uživatelů, správu a zálohování dat, údržbu a aktualizace SW, technickou podporu v pracovní dny od 8.00 do 16.00</t>
  </si>
  <si>
    <t>Nástroj umožní zpřístupnění a převedení výsledku kontraktu na dodání zboží soutěženého formou elektronického katalogu pro objednávání jednotlivými pracovišti zadavatele.</t>
  </si>
  <si>
    <t>1.6</t>
  </si>
  <si>
    <t>1.7</t>
  </si>
  <si>
    <t>1.8</t>
  </si>
  <si>
    <t>1.9</t>
  </si>
  <si>
    <t>1.10</t>
  </si>
  <si>
    <t>1.11</t>
  </si>
  <si>
    <t>1.12</t>
  </si>
  <si>
    <t xml:space="preserve">Nástroj umožní vytvořit a schválit košík v systému, který vygeneruje objednávku pro přenos dat do ERP. </t>
  </si>
  <si>
    <t>Možnost propojení s elektronickým katalogem dle § 215 ZZVZ podaným v DNS elektronickým nástrojem disponujícím certifikátem shody dle § 9 Vyhlášky č. 260/2016 Sb.</t>
  </si>
  <si>
    <t>Možnost propojení se SAP pro komunikaci při vystavování objednávek a zpracování daňových dokladů, párování schválené a odeslané objednávky s doručenou fakturou</t>
  </si>
  <si>
    <t>Možnost Automatického odeslání objednávky dodavateli přímo z elektronického nástroje</t>
  </si>
  <si>
    <t>Hodinová sazba za integraci a metodickou podporu v Kč bez DPH v předpokládaném rozsahu 560 hodin.</t>
  </si>
  <si>
    <t>Zadavateli bude spolu s nástrojem poskytnuta  kvalitní uživatelská podpora včetně údržby a aktualizací.</t>
  </si>
  <si>
    <t>Lhůta do konce platnosti smlouvy pro danou položku</t>
  </si>
  <si>
    <t>Dodávka elektronického nástroje pro nákupy v rámci Mendelovy univerzity v Brně</t>
  </si>
  <si>
    <t xml:space="preserve">https://zakazky.mendelu.cz/contract_display_5991.html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</si>
</sst>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26">
    <font>
      <sz val="10"/>
      <color theme="1"/>
      <name val="Arial"/>
      <family val="2"/>
    </font>
    <font>
      <sz val="10"/>
      <name val="Arial"/>
      <family val="2"/>
    </font>
    <font>
      <b/>
      <sz val="30"/>
      <color rgb="FFC2616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5"/>
      <color rgb="FFC2616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4"/>
      <color theme="0" tint="-0.04997999966144562"/>
      <name val="Arial"/>
      <family val="2"/>
    </font>
    <font>
      <b/>
      <sz val="18"/>
      <color rgb="FFC26161"/>
      <name val="Arial"/>
      <family val="2"/>
    </font>
    <font>
      <b/>
      <i/>
      <sz val="14"/>
      <color rgb="FFC2616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rgb="FFC26161"/>
      <name val="Arial"/>
      <family val="2"/>
    </font>
    <font>
      <b/>
      <sz val="14"/>
      <color theme="1"/>
      <name val="Arial"/>
      <family val="2"/>
    </font>
    <font>
      <sz val="15"/>
      <color rgb="FFC26161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2616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</borders>
  <cellStyleXfs count="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" fillId="0" borderId="0" applyNumberFormat="0" applyFill="0" applyBorder="0" applyProtection="0">
      <alignment vertical="center"/>
    </xf>
    <xf numFmtId="0" fontId="2" fillId="0" borderId="0" applyNumberFormat="0">
      <alignment horizontal="left" vertical="center"/>
      <protection/>
    </xf>
    <xf numFmtId="0" fontId="13" fillId="0" borderId="4">
      <alignment horizontal="left" vertical="center"/>
      <protection/>
    </xf>
    <xf numFmtId="0" fontId="5" fillId="0" borderId="4">
      <alignment horizontal="left"/>
      <protection/>
    </xf>
    <xf numFmtId="0" fontId="12" fillId="2" borderId="5" applyNumberFormat="0">
      <alignment horizontal="left" vertical="center"/>
      <protection/>
    </xf>
    <xf numFmtId="0" fontId="14" fillId="0" borderId="0" applyNumberFormat="0" applyFill="0" applyProtection="0">
      <alignment vertical="center"/>
    </xf>
    <xf numFmtId="0" fontId="17" fillId="0" borderId="4">
      <alignment horizontal="left"/>
      <protection/>
    </xf>
  </cellStyleXfs>
  <cellXfs count="133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5" fillId="0" borderId="0" xfId="27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21" fillId="0" borderId="7" xfId="0" applyFont="1" applyBorder="1" applyAlignment="1">
      <alignment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>
      <alignment horizontal="left" vertical="center" indent="5"/>
    </xf>
    <xf numFmtId="0" fontId="23" fillId="0" borderId="9" xfId="0" applyFont="1" applyBorder="1" applyAlignment="1">
      <alignment horizontal="left" vertical="center" indent="5"/>
    </xf>
    <xf numFmtId="0" fontId="0" fillId="0" borderId="8" xfId="0" applyFont="1" applyBorder="1" applyAlignment="1">
      <alignment horizontal="left" vertical="center" indent="5"/>
    </xf>
    <xf numFmtId="0" fontId="0" fillId="0" borderId="9" xfId="0" applyFont="1" applyBorder="1" applyAlignment="1">
      <alignment horizontal="left" vertical="center" indent="5"/>
    </xf>
    <xf numFmtId="0" fontId="0" fillId="0" borderId="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4" fontId="15" fillId="3" borderId="6" xfId="0" applyNumberFormat="1" applyFont="1" applyFill="1" applyBorder="1" applyAlignment="1" applyProtection="1">
      <alignment vertical="center"/>
      <protection locked="0"/>
    </xf>
    <xf numFmtId="0" fontId="0" fillId="4" borderId="6" xfId="0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indent="5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24" fillId="3" borderId="6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4" fontId="15" fillId="5" borderId="6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 wrapText="1" indent="5"/>
    </xf>
    <xf numFmtId="0" fontId="0" fillId="0" borderId="0" xfId="0" applyFont="1" applyBorder="1" applyAlignment="1">
      <alignment horizontal="left" vertical="center" wrapText="1" indent="5"/>
    </xf>
    <xf numFmtId="0" fontId="0" fillId="4" borderId="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18" fillId="3" borderId="10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2" fillId="0" borderId="0" xfId="25" applyNumberFormat="1" applyAlignment="1">
      <alignment horizontal="center" vertical="center"/>
      <protection/>
    </xf>
    <xf numFmtId="0" fontId="17" fillId="0" borderId="6" xfId="30" applyBorder="1" applyAlignment="1">
      <alignment horizontal="center"/>
      <protection/>
    </xf>
    <xf numFmtId="0" fontId="3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6" xfId="24" applyBorder="1" applyAlignment="1">
      <alignment vertical="center"/>
    </xf>
    <xf numFmtId="0" fontId="1" fillId="0" borderId="6" xfId="24" applyBorder="1" applyAlignment="1">
      <alignment horizontal="left" vertical="center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0" fillId="3" borderId="6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3" borderId="6" xfId="24" applyNumberFormat="1" applyFill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5" fillId="0" borderId="6" xfId="27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49" fontId="2" fillId="0" borderId="0" xfId="25" applyNumberFormat="1" applyAlignment="1">
      <alignment horizontal="center" vertical="center"/>
      <protection/>
    </xf>
    <xf numFmtId="0" fontId="13" fillId="0" borderId="6" xfId="26" applyBorder="1" applyAlignment="1">
      <alignment horizontal="center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64" fontId="15" fillId="0" borderId="19" xfId="0" applyNumberFormat="1" applyFont="1" applyBorder="1" applyAlignment="1" applyProtection="1">
      <alignment horizontal="left" vertical="center"/>
      <protection locked="0"/>
    </xf>
    <xf numFmtId="164" fontId="15" fillId="0" borderId="20" xfId="0" applyNumberFormat="1" applyFont="1" applyBorder="1" applyAlignment="1" applyProtection="1">
      <alignment horizontal="left" vertical="center"/>
      <protection locked="0"/>
    </xf>
    <xf numFmtId="164" fontId="15" fillId="0" borderId="12" xfId="0" applyNumberFormat="1" applyFont="1" applyBorder="1" applyAlignment="1" applyProtection="1">
      <alignment horizontal="left" vertical="center"/>
      <protection locked="0"/>
    </xf>
    <xf numFmtId="0" fontId="18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20" fillId="0" borderId="6" xfId="28" applyNumberFormat="1" applyFont="1" applyFill="1" applyBorder="1" applyAlignment="1">
      <alignment horizontal="center" vertical="center"/>
      <protection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0" fillId="0" borderId="16" xfId="28" applyNumberFormat="1" applyFont="1" applyFill="1" applyBorder="1" applyAlignment="1">
      <alignment horizontal="left" vertical="center"/>
      <protection/>
    </xf>
    <xf numFmtId="0" fontId="10" fillId="0" borderId="13" xfId="28" applyNumberFormat="1" applyFont="1" applyFill="1" applyBorder="1" applyAlignment="1">
      <alignment horizontal="left" vertical="center"/>
      <protection/>
    </xf>
    <xf numFmtId="0" fontId="10" fillId="0" borderId="10" xfId="28" applyNumberFormat="1" applyFont="1" applyFill="1" applyBorder="1" applyAlignment="1">
      <alignment horizontal="left" vertical="center"/>
      <protection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 indent="5"/>
    </xf>
    <xf numFmtId="0" fontId="0" fillId="0" borderId="0" xfId="0" applyFont="1" applyBorder="1" applyAlignment="1">
      <alignment horizontal="left" vertical="center" wrapText="1" indent="5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0" fillId="0" borderId="6" xfId="28" applyNumberFormat="1" applyFont="1" applyFill="1" applyBorder="1" applyAlignment="1">
      <alignment horizontal="left" vertical="center"/>
      <protection/>
    </xf>
    <xf numFmtId="0" fontId="0" fillId="4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0" borderId="10" xfId="30" applyFont="1" applyBorder="1" applyAlignment="1">
      <alignment horizontal="left"/>
      <protection/>
    </xf>
    <xf numFmtId="0" fontId="10" fillId="0" borderId="6" xfId="30" applyFont="1" applyBorder="1" applyAlignment="1">
      <alignment horizontal="left"/>
      <protection/>
    </xf>
    <xf numFmtId="0" fontId="4" fillId="0" borderId="0" xfId="0" applyFont="1" applyAlignment="1">
      <alignment horizontal="left" vertical="center" wrapText="1"/>
    </xf>
    <xf numFmtId="0" fontId="18" fillId="0" borderId="13" xfId="0" applyFont="1" applyBorder="1" applyAlignment="1">
      <alignment horizontal="left" vertical="center"/>
    </xf>
    <xf numFmtId="164" fontId="15" fillId="0" borderId="6" xfId="0" applyNumberFormat="1" applyFont="1" applyFill="1" applyBorder="1" applyAlignment="1" applyProtection="1">
      <alignment vertical="center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Hypertextový odkaz" xfId="24"/>
    <cellStyle name="Název" xfId="25"/>
    <cellStyle name="Nadpis 1" xfId="26"/>
    <cellStyle name="Nadpis 2" xfId="27"/>
    <cellStyle name="Nadpis 3" xfId="28"/>
    <cellStyle name="Nadpis 4" xfId="29"/>
    <cellStyle name="Nadpis 1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1152525</xdr:colOff>
      <xdr:row>0</xdr:row>
      <xdr:rowOff>790575</xdr:rowOff>
    </xdr:to>
    <xdr:pic>
      <xdr:nvPicPr>
        <xdr:cNvPr id="2" name="obrázek 1" descr="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52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mendelu.cz/contract_display_5991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0"/>
  <sheetViews>
    <sheetView showGridLines="0" tabSelected="1" workbookViewId="0" topLeftCell="A1">
      <selection activeCell="B12" sqref="B12:C12"/>
    </sheetView>
  </sheetViews>
  <sheetFormatPr defaultColWidth="9.140625" defaultRowHeight="15" customHeight="1"/>
  <cols>
    <col min="1" max="1" width="30.7109375" style="2" customWidth="1"/>
    <col min="2" max="2" width="90.7109375" style="2" customWidth="1"/>
    <col min="3" max="16384" width="9.140625" style="2" customWidth="1"/>
  </cols>
  <sheetData>
    <row r="1" ht="73.15" customHeight="1"/>
    <row r="2" spans="1:3" ht="45" customHeight="1">
      <c r="A2" s="52" t="s">
        <v>0</v>
      </c>
      <c r="B2" s="52"/>
      <c r="C2" s="52"/>
    </row>
    <row r="4" spans="1:3" ht="30" customHeight="1">
      <c r="A4" s="53" t="s">
        <v>1</v>
      </c>
      <c r="B4" s="53"/>
      <c r="C4" s="53"/>
    </row>
    <row r="5" spans="1:3" ht="15" customHeight="1">
      <c r="A5" s="4" t="s">
        <v>2</v>
      </c>
      <c r="B5" s="54" t="s">
        <v>104</v>
      </c>
      <c r="C5" s="54"/>
    </row>
    <row r="6" spans="1:3" ht="15" customHeight="1">
      <c r="A6" s="4" t="s">
        <v>3</v>
      </c>
      <c r="B6" s="55" t="s">
        <v>4</v>
      </c>
      <c r="C6" s="55"/>
    </row>
    <row r="7" spans="1:3" ht="15" customHeight="1">
      <c r="A7" s="4" t="s">
        <v>5</v>
      </c>
      <c r="B7" s="51" t="s">
        <v>6</v>
      </c>
      <c r="C7" s="51"/>
    </row>
    <row r="8" spans="1:3" ht="15" customHeight="1">
      <c r="A8" s="4" t="s">
        <v>7</v>
      </c>
      <c r="B8" s="51" t="s">
        <v>8</v>
      </c>
      <c r="C8" s="51"/>
    </row>
    <row r="9" spans="1:3" ht="15" customHeight="1">
      <c r="A9" s="4" t="s">
        <v>9</v>
      </c>
      <c r="B9" s="56" t="s">
        <v>105</v>
      </c>
      <c r="C9" s="57"/>
    </row>
    <row r="10" spans="1:3" ht="30" customHeight="1">
      <c r="A10" s="63"/>
      <c r="B10" s="63"/>
      <c r="C10" s="63"/>
    </row>
    <row r="11" spans="1:3" ht="30" customHeight="1">
      <c r="A11" s="53" t="s">
        <v>10</v>
      </c>
      <c r="B11" s="53"/>
      <c r="C11" s="53"/>
    </row>
    <row r="12" spans="1:3" ht="12.75">
      <c r="A12" s="4" t="s">
        <v>11</v>
      </c>
      <c r="B12" s="58"/>
      <c r="C12" s="58"/>
    </row>
    <row r="13" spans="1:3" s="6" customFormat="1" ht="30" customHeight="1">
      <c r="A13" s="4" t="s">
        <v>12</v>
      </c>
      <c r="B13" s="59"/>
      <c r="C13" s="59"/>
    </row>
    <row r="14" spans="1:3" s="5" customFormat="1" ht="15" customHeight="1">
      <c r="A14" s="4" t="s">
        <v>13</v>
      </c>
      <c r="B14" s="59"/>
      <c r="C14" s="59"/>
    </row>
    <row r="15" spans="1:3" s="5" customFormat="1" ht="15" customHeight="1">
      <c r="A15" s="60"/>
      <c r="B15" s="61"/>
      <c r="C15" s="62"/>
    </row>
    <row r="16" spans="1:3" s="5" customFormat="1" ht="15" customHeight="1">
      <c r="A16" s="4" t="s">
        <v>14</v>
      </c>
      <c r="B16" s="58"/>
      <c r="C16" s="58"/>
    </row>
    <row r="17" spans="1:3" s="5" customFormat="1" ht="15" customHeight="1">
      <c r="A17" s="4" t="s">
        <v>15</v>
      </c>
      <c r="B17" s="59"/>
      <c r="C17" s="59"/>
    </row>
    <row r="18" spans="1:3" s="5" customFormat="1" ht="15" customHeight="1">
      <c r="A18" s="4" t="s">
        <v>16</v>
      </c>
      <c r="B18" s="64"/>
      <c r="C18" s="64"/>
    </row>
    <row r="19" spans="1:3" s="6" customFormat="1" ht="30" customHeight="1">
      <c r="A19" s="2"/>
      <c r="B19" s="1"/>
      <c r="C19" s="21"/>
    </row>
    <row r="20" spans="1:3" s="5" customFormat="1" ht="20.45" customHeight="1">
      <c r="A20" s="72" t="s">
        <v>17</v>
      </c>
      <c r="B20" s="72"/>
      <c r="C20" s="72"/>
    </row>
    <row r="21" spans="1:3" ht="15" customHeight="1">
      <c r="A21" s="71" t="s">
        <v>18</v>
      </c>
      <c r="B21" s="71"/>
      <c r="C21" s="71"/>
    </row>
    <row r="22" spans="1:3" ht="30" customHeight="1">
      <c r="A22" s="73" t="s">
        <v>19</v>
      </c>
      <c r="B22" s="73"/>
      <c r="C22" s="73"/>
    </row>
    <row r="23" spans="1:3" ht="15" customHeight="1">
      <c r="A23" s="71" t="s">
        <v>20</v>
      </c>
      <c r="B23" s="71"/>
      <c r="C23" s="71"/>
    </row>
    <row r="24" spans="1:3" ht="15" customHeight="1">
      <c r="A24" s="71" t="s">
        <v>21</v>
      </c>
      <c r="B24" s="71"/>
      <c r="C24" s="71"/>
    </row>
    <row r="25" spans="1:3" ht="15" customHeight="1">
      <c r="A25" s="71" t="s">
        <v>22</v>
      </c>
      <c r="B25" s="71"/>
      <c r="C25" s="71"/>
    </row>
    <row r="26" spans="1:3" ht="30" customHeight="1">
      <c r="A26" s="68"/>
      <c r="B26" s="69"/>
      <c r="C26" s="70"/>
    </row>
    <row r="27" spans="1:3" ht="21.6" customHeight="1">
      <c r="A27" s="72" t="s">
        <v>23</v>
      </c>
      <c r="B27" s="72"/>
      <c r="C27" s="72"/>
    </row>
    <row r="28" spans="1:3" ht="15" customHeight="1">
      <c r="A28" s="65" t="s">
        <v>24</v>
      </c>
      <c r="B28" s="66"/>
      <c r="C28" s="67"/>
    </row>
    <row r="29" spans="1:3" ht="15" customHeight="1">
      <c r="A29" s="65" t="s">
        <v>25</v>
      </c>
      <c r="B29" s="66"/>
      <c r="C29" s="67"/>
    </row>
    <row r="30" spans="1:3" ht="15" customHeight="1">
      <c r="A30" s="65" t="s">
        <v>26</v>
      </c>
      <c r="B30" s="66"/>
      <c r="C30" s="67"/>
    </row>
  </sheetData>
  <sheetProtection algorithmName="SHA-512" hashValue="HlQR4BlyaUj7F2D8OMxwo0d8/dPVAOqv9xvX+VSB9sFYz7r7YLiEY670pkrfPfxhhe/Rk1jOZrW2Xt7yEM+wwQ==" saltValue="1mnejaiS6zWHpv+4qoxcMg==" spinCount="100000" sheet="1" deleteRows="0"/>
  <mergeCells count="27">
    <mergeCell ref="A30:C30"/>
    <mergeCell ref="A26:C26"/>
    <mergeCell ref="A25:C25"/>
    <mergeCell ref="A27:C27"/>
    <mergeCell ref="A20:C20"/>
    <mergeCell ref="A28:C28"/>
    <mergeCell ref="A29:C29"/>
    <mergeCell ref="A21:C21"/>
    <mergeCell ref="A22:C22"/>
    <mergeCell ref="A23:C23"/>
    <mergeCell ref="A24:C24"/>
    <mergeCell ref="A15:C15"/>
    <mergeCell ref="A10:C10"/>
    <mergeCell ref="B16:C16"/>
    <mergeCell ref="B17:C17"/>
    <mergeCell ref="B18:C18"/>
    <mergeCell ref="B9:C9"/>
    <mergeCell ref="A11:C11"/>
    <mergeCell ref="B12:C12"/>
    <mergeCell ref="B13:C13"/>
    <mergeCell ref="B14:C14"/>
    <mergeCell ref="B8:C8"/>
    <mergeCell ref="A2:C2"/>
    <mergeCell ref="A4:C4"/>
    <mergeCell ref="B5:C5"/>
    <mergeCell ref="B6:C6"/>
    <mergeCell ref="B7:C7"/>
  </mergeCells>
  <hyperlinks>
    <hyperlink ref="B9" r:id="rId1" display="https://zakazky.mendelu.cz/contract_display_5991.html"/>
  </hyperlinks>
  <printOptions/>
  <pageMargins left="0.7" right="0.7" top="0.787401575" bottom="0.787401575" header="0.3" footer="0.3"/>
  <pageSetup fitToHeight="1" fitToWidth="1" horizontalDpi="600" verticalDpi="600" orientation="portrait" paperSize="9" scale="6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zoomScale="85" zoomScaleNormal="85" zoomScaleSheetLayoutView="80" workbookViewId="0" topLeftCell="A1">
      <selection activeCell="D9" sqref="D9"/>
    </sheetView>
  </sheetViews>
  <sheetFormatPr defaultColWidth="9.28125" defaultRowHeight="15" customHeight="1"/>
  <cols>
    <col min="1" max="1" width="6.57421875" style="3" customWidth="1"/>
    <col min="2" max="2" width="85.7109375" style="1" customWidth="1"/>
    <col min="3" max="3" width="30.00390625" style="1" customWidth="1"/>
    <col min="4" max="5" width="52.421875" style="1" customWidth="1"/>
    <col min="6" max="6" width="30.7109375" style="1" customWidth="1"/>
    <col min="7" max="16384" width="9.28125" style="2" customWidth="1"/>
  </cols>
  <sheetData>
    <row r="1" spans="1:6" ht="45" customHeight="1">
      <c r="A1" s="84" t="s">
        <v>0</v>
      </c>
      <c r="B1" s="84"/>
      <c r="C1" s="84"/>
      <c r="D1" s="84"/>
      <c r="E1" s="84"/>
      <c r="F1" s="84"/>
    </row>
    <row r="2" spans="1:6" ht="30" customHeight="1">
      <c r="A2" s="85" t="s">
        <v>71</v>
      </c>
      <c r="B2" s="85"/>
      <c r="C2" s="85"/>
      <c r="D2" s="85"/>
      <c r="E2" s="85"/>
      <c r="F2" s="85"/>
    </row>
    <row r="3" spans="1:6" ht="15" customHeight="1">
      <c r="A3" s="125"/>
      <c r="B3" s="86" t="s">
        <v>27</v>
      </c>
      <c r="C3" s="87"/>
      <c r="D3" s="87"/>
      <c r="E3" s="87"/>
      <c r="F3" s="87"/>
    </row>
    <row r="4" spans="1:12" ht="45" customHeight="1">
      <c r="A4" s="126"/>
      <c r="B4" s="91" t="s">
        <v>29</v>
      </c>
      <c r="C4" s="131"/>
      <c r="D4" s="92"/>
      <c r="E4" s="22">
        <v>0</v>
      </c>
      <c r="F4" s="88"/>
      <c r="I4" s="115"/>
      <c r="J4" s="115"/>
      <c r="K4" s="115"/>
      <c r="L4" s="34"/>
    </row>
    <row r="5" spans="1:12" ht="43.15" customHeight="1">
      <c r="A5" s="126"/>
      <c r="B5" s="93" t="s">
        <v>88</v>
      </c>
      <c r="C5" s="93"/>
      <c r="D5" s="93"/>
      <c r="E5" s="93"/>
      <c r="F5" s="89"/>
      <c r="I5" s="116"/>
      <c r="J5" s="116"/>
      <c r="K5" s="116"/>
      <c r="L5" s="116"/>
    </row>
    <row r="6" spans="1:6" ht="45" customHeight="1">
      <c r="A6" s="126"/>
      <c r="B6" s="91" t="s">
        <v>85</v>
      </c>
      <c r="C6" s="131"/>
      <c r="D6" s="92"/>
      <c r="E6" s="22">
        <v>0</v>
      </c>
      <c r="F6" s="89"/>
    </row>
    <row r="7" spans="1:6" ht="36.6" customHeight="1">
      <c r="A7" s="126"/>
      <c r="B7" s="93" t="s">
        <v>28</v>
      </c>
      <c r="C7" s="93"/>
      <c r="D7" s="93"/>
      <c r="E7" s="93"/>
      <c r="F7" s="89"/>
    </row>
    <row r="8" spans="1:6" ht="36.6" customHeight="1">
      <c r="A8" s="126"/>
      <c r="B8" s="80" t="s">
        <v>101</v>
      </c>
      <c r="C8" s="81"/>
      <c r="D8" s="31" t="s">
        <v>86</v>
      </c>
      <c r="E8" s="32" t="s">
        <v>87</v>
      </c>
      <c r="F8" s="89"/>
    </row>
    <row r="9" spans="1:6" ht="45" customHeight="1">
      <c r="A9" s="126"/>
      <c r="B9" s="82"/>
      <c r="C9" s="83"/>
      <c r="D9" s="46"/>
      <c r="E9" s="132">
        <f>D9*560</f>
        <v>0</v>
      </c>
      <c r="F9" s="89"/>
    </row>
    <row r="10" spans="1:6" ht="36.6" customHeight="1">
      <c r="A10" s="126"/>
      <c r="B10" s="93" t="s">
        <v>30</v>
      </c>
      <c r="C10" s="93"/>
      <c r="D10" s="93"/>
      <c r="E10" s="93"/>
      <c r="F10" s="89"/>
    </row>
    <row r="11" spans="1:6" ht="45" customHeight="1">
      <c r="A11" s="127"/>
      <c r="B11" s="91" t="s">
        <v>31</v>
      </c>
      <c r="C11" s="92"/>
      <c r="D11" s="30"/>
      <c r="E11" s="33">
        <f>E4+E6+E9</f>
        <v>0</v>
      </c>
      <c r="F11" s="90"/>
    </row>
    <row r="12" spans="2:6" ht="36.6" customHeight="1">
      <c r="B12" s="130"/>
      <c r="C12" s="130"/>
      <c r="D12" s="130"/>
      <c r="E12" s="130"/>
      <c r="F12" s="7"/>
    </row>
    <row r="13" spans="1:6" ht="30" customHeight="1">
      <c r="A13" s="85" t="s">
        <v>72</v>
      </c>
      <c r="B13" s="85"/>
      <c r="C13" s="85"/>
      <c r="D13" s="85"/>
      <c r="E13" s="85"/>
      <c r="F13" s="85"/>
    </row>
    <row r="14" spans="1:6" ht="12.6" customHeight="1">
      <c r="A14" s="55"/>
      <c r="B14" s="128" t="s">
        <v>32</v>
      </c>
      <c r="C14" s="129"/>
      <c r="D14" s="129"/>
      <c r="E14" s="129"/>
      <c r="F14" s="129"/>
    </row>
    <row r="15" spans="1:6" ht="12.6" customHeight="1">
      <c r="A15" s="55"/>
      <c r="B15" s="100" t="s">
        <v>33</v>
      </c>
      <c r="C15" s="123"/>
      <c r="D15" s="123"/>
      <c r="E15" s="123"/>
      <c r="F15" s="123"/>
    </row>
    <row r="16" spans="1:7" ht="18.6" customHeight="1">
      <c r="A16" s="55"/>
      <c r="B16" s="100"/>
      <c r="C16" s="123"/>
      <c r="D16" s="123"/>
      <c r="E16" s="123"/>
      <c r="F16" s="123"/>
      <c r="G16" s="8"/>
    </row>
    <row r="17" spans="1:6" ht="30" customHeight="1">
      <c r="A17" s="23" t="s">
        <v>34</v>
      </c>
      <c r="B17" s="124" t="s">
        <v>35</v>
      </c>
      <c r="C17" s="124"/>
      <c r="D17" s="124"/>
      <c r="E17" s="124"/>
      <c r="F17" s="124"/>
    </row>
    <row r="18" spans="1:8" ht="28.15" customHeight="1">
      <c r="A18" s="24" t="s">
        <v>36</v>
      </c>
      <c r="B18" s="79" t="s">
        <v>75</v>
      </c>
      <c r="C18" s="79"/>
      <c r="D18" s="79"/>
      <c r="E18" s="79"/>
      <c r="F18" s="79"/>
      <c r="G18" s="1"/>
      <c r="H18" s="1"/>
    </row>
    <row r="19" spans="1:6" ht="28.15" customHeight="1">
      <c r="A19" s="24" t="s">
        <v>37</v>
      </c>
      <c r="B19" s="79" t="s">
        <v>74</v>
      </c>
      <c r="C19" s="79"/>
      <c r="D19" s="79"/>
      <c r="E19" s="79"/>
      <c r="F19" s="79"/>
    </row>
    <row r="20" spans="1:6" ht="28.15" customHeight="1">
      <c r="A20" s="24" t="s">
        <v>38</v>
      </c>
      <c r="B20" s="79" t="s">
        <v>73</v>
      </c>
      <c r="C20" s="79"/>
      <c r="D20" s="79"/>
      <c r="E20" s="79"/>
      <c r="F20" s="79"/>
    </row>
    <row r="21" spans="1:6" ht="28.15" customHeight="1">
      <c r="A21" s="24" t="s">
        <v>39</v>
      </c>
      <c r="B21" s="55" t="s">
        <v>102</v>
      </c>
      <c r="C21" s="55"/>
      <c r="D21" s="55"/>
      <c r="E21" s="55"/>
      <c r="F21" s="55"/>
    </row>
    <row r="22" spans="1:7" ht="25.15" customHeight="1">
      <c r="A22" s="35" t="s">
        <v>90</v>
      </c>
      <c r="B22" s="79" t="s">
        <v>89</v>
      </c>
      <c r="C22" s="79"/>
      <c r="D22" s="79"/>
      <c r="E22" s="79"/>
      <c r="F22" s="79"/>
      <c r="G22" s="8"/>
    </row>
    <row r="23" spans="1:7" ht="25.15" customHeight="1">
      <c r="A23" s="36" t="s">
        <v>91</v>
      </c>
      <c r="B23" s="79" t="s">
        <v>76</v>
      </c>
      <c r="C23" s="79"/>
      <c r="D23" s="79"/>
      <c r="E23" s="79"/>
      <c r="F23" s="79"/>
      <c r="G23" s="8"/>
    </row>
    <row r="24" spans="1:6" s="1" customFormat="1" ht="25.15" customHeight="1">
      <c r="A24" s="112" t="s">
        <v>92</v>
      </c>
      <c r="B24" s="109" t="s">
        <v>57</v>
      </c>
      <c r="C24" s="110"/>
      <c r="D24" s="110"/>
      <c r="E24" s="110"/>
      <c r="F24" s="111"/>
    </row>
    <row r="25" spans="1:6" ht="25.15" customHeight="1">
      <c r="A25" s="113"/>
      <c r="B25" s="42" t="s">
        <v>58</v>
      </c>
      <c r="C25" s="25"/>
      <c r="D25" s="25"/>
      <c r="E25" s="25"/>
      <c r="F25" s="47"/>
    </row>
    <row r="26" spans="1:6" ht="25.15" customHeight="1">
      <c r="A26" s="113"/>
      <c r="B26" s="42" t="s">
        <v>59</v>
      </c>
      <c r="C26" s="25"/>
      <c r="D26" s="25"/>
      <c r="E26" s="25"/>
      <c r="F26" s="47"/>
    </row>
    <row r="27" spans="1:6" ht="25.15" customHeight="1">
      <c r="A27" s="113"/>
      <c r="B27" s="42" t="s">
        <v>60</v>
      </c>
      <c r="C27" s="25"/>
      <c r="D27" s="25"/>
      <c r="E27" s="25"/>
      <c r="F27" s="47"/>
    </row>
    <row r="28" spans="1:6" ht="25.15" customHeight="1">
      <c r="A28" s="113"/>
      <c r="B28" s="42" t="s">
        <v>61</v>
      </c>
      <c r="C28" s="25"/>
      <c r="D28" s="25"/>
      <c r="E28" s="25"/>
      <c r="F28" s="47"/>
    </row>
    <row r="29" spans="1:6" ht="25.15" customHeight="1">
      <c r="A29" s="113"/>
      <c r="B29" s="16" t="s">
        <v>62</v>
      </c>
      <c r="C29" s="25"/>
      <c r="D29" s="25"/>
      <c r="E29" s="25"/>
      <c r="F29" s="47"/>
    </row>
    <row r="30" spans="1:6" ht="25.15" customHeight="1">
      <c r="A30" s="113"/>
      <c r="B30" s="16" t="s">
        <v>63</v>
      </c>
      <c r="C30" s="25"/>
      <c r="D30" s="25"/>
      <c r="E30" s="25"/>
      <c r="F30" s="47"/>
    </row>
    <row r="31" spans="1:6" ht="25.15" customHeight="1">
      <c r="A31" s="113"/>
      <c r="B31" s="16" t="s">
        <v>77</v>
      </c>
      <c r="C31" s="25"/>
      <c r="D31" s="25"/>
      <c r="E31" s="25"/>
      <c r="F31" s="47"/>
    </row>
    <row r="32" spans="1:6" ht="25.15" customHeight="1">
      <c r="A32" s="114"/>
      <c r="B32" s="17" t="s">
        <v>103</v>
      </c>
      <c r="C32" s="14"/>
      <c r="D32" s="14"/>
      <c r="E32" s="14"/>
      <c r="F32" s="48"/>
    </row>
    <row r="33" spans="1:6" ht="25.15" customHeight="1">
      <c r="A33" s="37" t="s">
        <v>93</v>
      </c>
      <c r="B33" s="77" t="s">
        <v>78</v>
      </c>
      <c r="C33" s="78"/>
      <c r="D33" s="78"/>
      <c r="E33" s="78"/>
      <c r="F33" s="78"/>
    </row>
    <row r="34" spans="1:6" ht="25.15" customHeight="1">
      <c r="A34" s="117" t="s">
        <v>94</v>
      </c>
      <c r="B34" s="120" t="s">
        <v>65</v>
      </c>
      <c r="C34" s="121"/>
      <c r="D34" s="121"/>
      <c r="E34" s="121"/>
      <c r="F34" s="122"/>
    </row>
    <row r="35" spans="1:6" ht="25.15" customHeight="1">
      <c r="A35" s="118"/>
      <c r="B35" s="107" t="s">
        <v>66</v>
      </c>
      <c r="C35" s="108"/>
      <c r="D35" s="43"/>
      <c r="E35" s="25"/>
      <c r="F35" s="47"/>
    </row>
    <row r="36" spans="1:7" ht="25.15" customHeight="1">
      <c r="A36" s="118"/>
      <c r="B36" s="107" t="s">
        <v>67</v>
      </c>
      <c r="C36" s="108"/>
      <c r="D36" s="43"/>
      <c r="E36" s="25"/>
      <c r="F36" s="47"/>
      <c r="G36" s="8"/>
    </row>
    <row r="37" spans="1:7" ht="25.15" customHeight="1">
      <c r="A37" s="118"/>
      <c r="B37" s="18" t="s">
        <v>68</v>
      </c>
      <c r="C37" s="26"/>
      <c r="D37" s="26"/>
      <c r="E37" s="26"/>
      <c r="F37" s="47"/>
      <c r="G37" s="8"/>
    </row>
    <row r="38" spans="1:7" ht="25.15" customHeight="1">
      <c r="A38" s="119"/>
      <c r="B38" s="19" t="s">
        <v>79</v>
      </c>
      <c r="C38" s="13"/>
      <c r="D38" s="13"/>
      <c r="E38" s="14"/>
      <c r="F38" s="48"/>
      <c r="G38" s="8"/>
    </row>
    <row r="39" spans="1:7" ht="25.15" customHeight="1">
      <c r="A39" s="38" t="s">
        <v>95</v>
      </c>
      <c r="B39" s="104" t="s">
        <v>80</v>
      </c>
      <c r="C39" s="105"/>
      <c r="D39" s="105"/>
      <c r="E39" s="105"/>
      <c r="F39" s="106"/>
      <c r="G39" s="8"/>
    </row>
    <row r="40" spans="1:7" ht="25.15" customHeight="1">
      <c r="A40" s="39" t="s">
        <v>96</v>
      </c>
      <c r="B40" s="74" t="s">
        <v>97</v>
      </c>
      <c r="C40" s="75"/>
      <c r="D40" s="75"/>
      <c r="E40" s="75"/>
      <c r="F40" s="76"/>
      <c r="G40" s="8"/>
    </row>
    <row r="41" s="1" customFormat="1" ht="34.15" customHeight="1">
      <c r="A41" s="3"/>
    </row>
    <row r="42" spans="1:6" ht="36.6" customHeight="1" thickBot="1">
      <c r="A42" s="95"/>
      <c r="B42" s="94" t="s">
        <v>40</v>
      </c>
      <c r="C42" s="94"/>
      <c r="D42" s="94"/>
      <c r="E42" s="94"/>
      <c r="F42" s="94"/>
    </row>
    <row r="43" spans="1:6" ht="15" customHeight="1" thickBot="1">
      <c r="A43" s="96"/>
      <c r="B43" s="98" t="s">
        <v>41</v>
      </c>
      <c r="C43" s="99"/>
      <c r="D43" s="99"/>
      <c r="E43" s="99"/>
      <c r="F43" s="100"/>
    </row>
    <row r="44" spans="1:6" ht="15" customHeight="1" thickBot="1">
      <c r="A44" s="96"/>
      <c r="B44" s="98" t="s">
        <v>81</v>
      </c>
      <c r="C44" s="99"/>
      <c r="D44" s="99"/>
      <c r="E44" s="99"/>
      <c r="F44" s="100"/>
    </row>
    <row r="45" spans="1:6" ht="15" customHeight="1" thickBot="1">
      <c r="A45" s="96"/>
      <c r="B45" s="98" t="s">
        <v>83</v>
      </c>
      <c r="C45" s="99"/>
      <c r="D45" s="99"/>
      <c r="E45" s="99"/>
      <c r="F45" s="100"/>
    </row>
    <row r="46" spans="1:6" ht="15" customHeight="1" thickBot="1">
      <c r="A46" s="96"/>
      <c r="B46" s="98" t="s">
        <v>82</v>
      </c>
      <c r="C46" s="99"/>
      <c r="D46" s="99"/>
      <c r="E46" s="99"/>
      <c r="F46" s="100"/>
    </row>
    <row r="47" spans="1:6" ht="15" customHeight="1">
      <c r="A47" s="97"/>
      <c r="B47" s="101" t="s">
        <v>42</v>
      </c>
      <c r="C47" s="102"/>
      <c r="D47" s="102"/>
      <c r="E47" s="102"/>
      <c r="F47" s="103"/>
    </row>
    <row r="48" spans="1:6" ht="15" customHeight="1">
      <c r="A48" s="49"/>
      <c r="B48" s="45"/>
      <c r="C48" s="45"/>
      <c r="D48" s="45"/>
      <c r="E48" s="41"/>
      <c r="F48" s="50"/>
    </row>
    <row r="49" spans="1:6" ht="45" customHeight="1">
      <c r="A49" s="23" t="s">
        <v>34</v>
      </c>
      <c r="B49" s="23" t="s">
        <v>35</v>
      </c>
      <c r="C49" s="23" t="s">
        <v>43</v>
      </c>
      <c r="D49" s="44" t="s">
        <v>44</v>
      </c>
      <c r="E49" s="44" t="s">
        <v>44</v>
      </c>
      <c r="F49" s="44" t="s">
        <v>45</v>
      </c>
    </row>
    <row r="50" spans="1:6" ht="45" customHeight="1">
      <c r="A50" s="27" t="s">
        <v>54</v>
      </c>
      <c r="B50" s="28" t="s">
        <v>98</v>
      </c>
      <c r="C50" s="11" t="s">
        <v>46</v>
      </c>
      <c r="D50" s="29" t="s">
        <v>47</v>
      </c>
      <c r="E50" s="11" t="s">
        <v>48</v>
      </c>
      <c r="F50" s="12">
        <v>10</v>
      </c>
    </row>
    <row r="51" spans="1:6" ht="45" customHeight="1">
      <c r="A51" s="27" t="s">
        <v>55</v>
      </c>
      <c r="B51" s="28" t="s">
        <v>99</v>
      </c>
      <c r="C51" s="11" t="s">
        <v>46</v>
      </c>
      <c r="D51" s="11" t="s">
        <v>49</v>
      </c>
      <c r="E51" s="11" t="s">
        <v>50</v>
      </c>
      <c r="F51" s="12">
        <v>10</v>
      </c>
    </row>
    <row r="52" spans="1:6" ht="45" customHeight="1">
      <c r="A52" s="27" t="s">
        <v>56</v>
      </c>
      <c r="B52" s="20" t="s">
        <v>51</v>
      </c>
      <c r="C52" s="11" t="s">
        <v>46</v>
      </c>
      <c r="D52" s="11" t="s">
        <v>52</v>
      </c>
      <c r="E52" s="11" t="s">
        <v>50</v>
      </c>
      <c r="F52" s="12">
        <v>10</v>
      </c>
    </row>
    <row r="53" spans="1:6" ht="45" customHeight="1">
      <c r="A53" s="27" t="s">
        <v>64</v>
      </c>
      <c r="B53" s="28" t="s">
        <v>53</v>
      </c>
      <c r="C53" s="11" t="s">
        <v>46</v>
      </c>
      <c r="D53" s="11" t="s">
        <v>52</v>
      </c>
      <c r="E53" s="15"/>
      <c r="F53" s="12">
        <v>5</v>
      </c>
    </row>
    <row r="54" spans="1:6" ht="45" customHeight="1">
      <c r="A54" s="27" t="s">
        <v>84</v>
      </c>
      <c r="B54" s="40" t="s">
        <v>100</v>
      </c>
      <c r="C54" s="11" t="s">
        <v>46</v>
      </c>
      <c r="D54" s="11" t="s">
        <v>52</v>
      </c>
      <c r="E54" s="15"/>
      <c r="F54" s="12">
        <v>5</v>
      </c>
    </row>
  </sheetData>
  <sheetProtection algorithmName="SHA-512" hashValue="SKoYT5y0PwrQVoeu2MBq4CoUvbVi5COequXal7gZaXM4nquLsxivzd2WQlFGpRcVYkoO2Inzw6t4ne2H4uKNqA==" saltValue="QzL/WnMu2QzVuCKs1oP/LQ==" spinCount="100000" sheet="1" objects="1" scenarios="1"/>
  <mergeCells count="43">
    <mergeCell ref="A24:A32"/>
    <mergeCell ref="I4:K4"/>
    <mergeCell ref="I5:L5"/>
    <mergeCell ref="A34:A38"/>
    <mergeCell ref="B34:F34"/>
    <mergeCell ref="B15:F15"/>
    <mergeCell ref="B16:F16"/>
    <mergeCell ref="A14:A16"/>
    <mergeCell ref="B18:F18"/>
    <mergeCell ref="B17:F17"/>
    <mergeCell ref="A13:F13"/>
    <mergeCell ref="A3:A11"/>
    <mergeCell ref="B14:F14"/>
    <mergeCell ref="B12:E12"/>
    <mergeCell ref="B6:D6"/>
    <mergeCell ref="B4:D4"/>
    <mergeCell ref="B42:F42"/>
    <mergeCell ref="A42:A47"/>
    <mergeCell ref="B43:F43"/>
    <mergeCell ref="B44:F44"/>
    <mergeCell ref="B45:F45"/>
    <mergeCell ref="B46:F46"/>
    <mergeCell ref="B47:F47"/>
    <mergeCell ref="B8:C9"/>
    <mergeCell ref="A1:F1"/>
    <mergeCell ref="A2:F2"/>
    <mergeCell ref="B3:F3"/>
    <mergeCell ref="F4:F11"/>
    <mergeCell ref="B11:C11"/>
    <mergeCell ref="B5:E5"/>
    <mergeCell ref="B7:E7"/>
    <mergeCell ref="B10:E10"/>
    <mergeCell ref="B40:F40"/>
    <mergeCell ref="B33:F33"/>
    <mergeCell ref="B19:F19"/>
    <mergeCell ref="B20:F20"/>
    <mergeCell ref="B21:F21"/>
    <mergeCell ref="B39:F39"/>
    <mergeCell ref="B35:C35"/>
    <mergeCell ref="B36:C36"/>
    <mergeCell ref="B22:F22"/>
    <mergeCell ref="B23:F23"/>
    <mergeCell ref="B24:F24"/>
  </mergeCells>
  <dataValidations count="2">
    <dataValidation type="whole" operator="lessThanOrEqual" allowBlank="1" showInputMessage="1" showErrorMessage="1" promptTitle="MAX 2000,- Kč /hod" errorTitle="MAX 2000,- Kč /hod" error="MAX 2000,- Kč /hod" sqref="E9">
      <formula1>2000</formula1>
    </dataValidation>
    <dataValidation type="list" allowBlank="1" showInputMessage="1" showErrorMessage="1" sqref="C50:C54">
      <formula1>'zdroj dat'!$A$2:$A$4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1200" verticalDpi="12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workbookViewId="0" topLeftCell="A1">
      <selection activeCell="A3" sqref="A3"/>
    </sheetView>
  </sheetViews>
  <sheetFormatPr defaultColWidth="9.140625" defaultRowHeight="12.75"/>
  <cols>
    <col min="1" max="1" width="45.8515625" style="0" customWidth="1"/>
  </cols>
  <sheetData>
    <row r="2" ht="12.75">
      <c r="A2" t="s">
        <v>46</v>
      </c>
    </row>
    <row r="3" ht="12.75">
      <c r="A3" t="s">
        <v>69</v>
      </c>
    </row>
    <row r="4" ht="12.75">
      <c r="A4" t="s">
        <v>70</v>
      </c>
    </row>
    <row r="7" spans="1:2" ht="15">
      <c r="A7" s="9"/>
      <c r="B7" s="9"/>
    </row>
    <row r="8" ht="12.75">
      <c r="A8" s="10"/>
    </row>
    <row r="9" ht="12.75">
      <c r="A9" s="10"/>
    </row>
    <row r="10" ht="12.75">
      <c r="A10" s="10"/>
    </row>
  </sheetData>
  <sheetProtection algorithmName="SHA-512" hashValue="Dp5uXiqlFwIwWN146GD5d6vtRuVPNitAJzTUXMJq49oTgp3SrjGvHBM6v29NBbtlrrF9yyhcdFWd6aDc0uREiA==" saltValue="5auRP5SkN8ziL8OUBQ/dJw==" spinCount="100000" sheet="1" objects="1" scenarios="1"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5FA1ACCD4BE1429F4E8A43D5EE445C" ma:contentTypeVersion="2" ma:contentTypeDescription="Vytvoří nový dokument" ma:contentTypeScope="" ma:versionID="174df465943ec7c267a7dc4f2855f099">
  <xsd:schema xmlns:xsd="http://www.w3.org/2001/XMLSchema" xmlns:xs="http://www.w3.org/2001/XMLSchema" xmlns:p="http://schemas.microsoft.com/office/2006/metadata/properties" xmlns:ns2="fccf6af9-8b72-499b-ba6a-1a5de130019d" targetNamespace="http://schemas.microsoft.com/office/2006/metadata/properties" ma:root="true" ma:fieldsID="bfb37d9acb4e1bf10fe7b6168581f3ca" ns2:_="">
    <xsd:import namespace="fccf6af9-8b72-499b-ba6a-1a5de13001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f6af9-8b72-499b-ba6a-1a5de13001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84B7F7-454A-4524-9421-35DD39E9C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cf6af9-8b72-499b-ba6a-1a5de13001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9AE129-39F5-4D1F-B019-56E1D7BA8F7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fccf6af9-8b72-499b-ba6a-1a5de130019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5543B5B-9F0A-455A-80C3-5F04B2995D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4E</dc:creator>
  <cp:keywords/>
  <dc:description/>
  <cp:lastModifiedBy>Uživatel systému Windows</cp:lastModifiedBy>
  <cp:lastPrinted>2022-09-12T09:15:24Z</cp:lastPrinted>
  <dcterms:created xsi:type="dcterms:W3CDTF">2021-10-18T11:32:55Z</dcterms:created>
  <dcterms:modified xsi:type="dcterms:W3CDTF">2022-09-12T09:15:30Z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0x010100535FA1ACCD4BE1429F4E8A43D5EE445C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