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<sst xmlns="http://schemas.openxmlformats.org/spreadsheetml/2006/main" count="60" uniqueCount="57">
  <si>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</si>
  <si>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</si>
  <si>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</si>
  <si>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</si>
  <si>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</si>
  <si>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</si>
  <si>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</si>
  <si>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</si>
  <si>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</si>
  <si>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</si>
  <si>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</si>
  <si>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</si>
  <si>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</si>
  <si>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</si>
  <si>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</si>
  <si>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</si>
  <si>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</si>
  <si>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</si>
  <si>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</si>
  <si>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</si>
  <si>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Maximální přípustná cena</t>
  </si>
  <si>
    <t>Rozlišení displeje</t>
  </si>
  <si>
    <t>Operační systém</t>
  </si>
  <si>
    <t>Konektivita</t>
  </si>
  <si>
    <t>Paměť grafické karty</t>
  </si>
  <si>
    <t>Hmotnost</t>
  </si>
  <si>
    <t>Úhlopříčka displeje</t>
  </si>
  <si>
    <t>Svítivost displeje</t>
  </si>
  <si>
    <t>Operační paměť</t>
  </si>
  <si>
    <t>Klávesnice</t>
  </si>
  <si>
    <t>Grafické výstupy</t>
  </si>
  <si>
    <t>Webkamera</t>
  </si>
  <si>
    <t>Grafický adaptér</t>
  </si>
  <si>
    <t>CPU</t>
  </si>
  <si>
    <t>SDD</t>
  </si>
  <si>
    <t>min. 1 TB</t>
  </si>
  <si>
    <t xml:space="preserve">min. 720 px </t>
  </si>
  <si>
    <t>min. 24 měsíců</t>
  </si>
  <si>
    <t>Záruka</t>
  </si>
  <si>
    <t>min.  400 Nits</t>
  </si>
  <si>
    <t>Ostatní požadované funkce</t>
  </si>
  <si>
    <t>Tělo notebooku</t>
  </si>
  <si>
    <t>32 890 Kč bez DPH</t>
  </si>
  <si>
    <t>Notebook - pro GIS a výpočty závlah</t>
  </si>
  <si>
    <t>PassMark - CPU Mark min. 9 800 ; 64bit</t>
  </si>
  <si>
    <t>PassMark - G3D Mark min. 5 000, dedikovaný</t>
  </si>
  <si>
    <t>min. 4GB</t>
  </si>
  <si>
    <t xml:space="preserve"> min. 13,5" max. 14,3"</t>
  </si>
  <si>
    <t>min. 1x HDMI</t>
  </si>
  <si>
    <t>celokovové tělo</t>
  </si>
  <si>
    <t xml:space="preserve">min. 1920 × 1200, antireflexní </t>
  </si>
  <si>
    <t>česká, podsvícená</t>
  </si>
  <si>
    <t xml:space="preserve">max. 1,8 Kg </t>
  </si>
  <si>
    <t>min. 16 GB; DDR4</t>
  </si>
  <si>
    <t>čtečka otisků prstů,
hardwarové vypnutí webové kamery</t>
  </si>
  <si>
    <t>předinstalovaný OEM operační systém Windows (nutné jako podkladová licence pro Campus Agreement)</t>
  </si>
  <si>
    <r>
      <t>min.</t>
    </r>
    <r>
      <rPr>
        <sz val="11"/>
        <color theme="1"/>
        <rFont val="Calibri (Základní text)"/>
        <family val="2"/>
      </rPr>
      <t xml:space="preserve"> 2x</t>
    </r>
    <r>
      <rPr>
        <sz val="11"/>
        <color theme="1"/>
        <rFont val="Calibri"/>
        <family val="2"/>
        <scheme val="minor"/>
      </rPr>
      <t xml:space="preserve"> USB 3.0 nebo vyšší, min. 1x USB-C s podporou min. thunderbolt 4, kombinovaný konektor sluchátek/mikrofonu, WiFi 6, min. bluetooth 5.0, čtečka paměťových karet microSD, SD, SDHC, SDXC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</si>
</sst>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color theme="1"/>
      <name val="Calibri (Základní text)"/>
      <family val="2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0" fillId="0" borderId="0" xfId="0" applyFont="1"/>
    <xf numFmtId="3" fontId="0" fillId="3" borderId="2" xfId="0" applyNumberFormat="1" applyFont="1" applyFill="1" applyBorder="1" applyProtection="1">
      <protection locked="0"/>
    </xf>
    <xf numFmtId="0" fontId="0" fillId="3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4" borderId="3" xfId="0" applyNumberFormat="1" applyFill="1" applyBorder="1" applyProtection="1">
      <protection locked="0"/>
    </xf>
    <xf numFmtId="0" fontId="0" fillId="5" borderId="3" xfId="0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0" fillId="0" borderId="5" xfId="0" applyBorder="1"/>
    <xf numFmtId="3" fontId="0" fillId="3" borderId="0" xfId="0" applyNumberFormat="1" applyFont="1" applyFill="1" applyBorder="1"/>
    <xf numFmtId="3" fontId="0" fillId="3" borderId="6" xfId="0" applyNumberFormat="1" applyFont="1" applyFill="1" applyBorder="1" applyProtection="1">
      <protection locked="0"/>
    </xf>
    <xf numFmtId="0" fontId="0" fillId="3" borderId="7" xfId="0" applyFont="1" applyFill="1" applyBorder="1" applyAlignment="1">
      <alignment horizontal="center"/>
    </xf>
    <xf numFmtId="3" fontId="0" fillId="3" borderId="7" xfId="0" applyNumberFormat="1" applyFont="1" applyFill="1" applyBorder="1"/>
    <xf numFmtId="0" fontId="0" fillId="6" borderId="7" xfId="0" applyFill="1" applyBorder="1"/>
    <xf numFmtId="0" fontId="0" fillId="6" borderId="0" xfId="0" applyFont="1" applyFill="1" applyBorder="1"/>
    <xf numFmtId="164" fontId="0" fillId="5" borderId="3" xfId="0" applyNumberFormat="1" applyFill="1" applyBorder="1"/>
    <xf numFmtId="165" fontId="2" fillId="0" borderId="8" xfId="0" applyNumberFormat="1" applyFont="1" applyBorder="1"/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2" fillId="0" borderId="1" xfId="0" applyFont="1" applyFill="1" applyBorder="1"/>
    <xf numFmtId="0" fontId="6" fillId="7" borderId="1" xfId="0" applyFont="1" applyFill="1" applyBorder="1"/>
    <xf numFmtId="0" fontId="0" fillId="6" borderId="0" xfId="0" applyFill="1" applyBorder="1"/>
    <xf numFmtId="0" fontId="0" fillId="7" borderId="9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center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8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top" wrapText="1"/>
    </xf>
    <xf numFmtId="0" fontId="2" fillId="8" borderId="12" xfId="0" applyFont="1" applyFill="1" applyBorder="1" applyAlignment="1">
      <alignment horizontal="center" vertical="top"/>
    </xf>
    <xf numFmtId="0" fontId="2" fillId="8" borderId="13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2" fillId="2" borderId="1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wrapText="1"/>
    </xf>
    <xf numFmtId="0" fontId="2" fillId="8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left" vertical="top" wrapText="1"/>
    </xf>
    <xf numFmtId="164" fontId="0" fillId="5" borderId="18" xfId="0" applyNumberFormat="1" applyFill="1" applyBorder="1"/>
    <xf numFmtId="0" fontId="0" fillId="6" borderId="19" xfId="0" applyFill="1" applyBorder="1"/>
    <xf numFmtId="0" fontId="0" fillId="6" borderId="20" xfId="0" applyFill="1" applyBorder="1"/>
    <xf numFmtId="0" fontId="0" fillId="6" borderId="20" xfId="0" applyFont="1" applyFill="1" applyBorder="1"/>
    <xf numFmtId="0" fontId="2" fillId="9" borderId="16" xfId="0" applyFont="1" applyFill="1" applyBorder="1" applyAlignment="1">
      <alignment horizontal="left" vertical="top"/>
    </xf>
    <xf numFmtId="0" fontId="2" fillId="9" borderId="21" xfId="0" applyFont="1" applyFill="1" applyBorder="1" applyAlignment="1">
      <alignment horizontal="left" vertical="top"/>
    </xf>
    <xf numFmtId="0" fontId="0" fillId="4" borderId="22" xfId="0" applyFill="1" applyBorder="1" applyAlignment="1" applyProtection="1">
      <alignment horizontal="left" vertical="top" wrapText="1"/>
      <protection locked="0"/>
    </xf>
    <xf numFmtId="3" fontId="0" fillId="3" borderId="22" xfId="0" applyNumberFormat="1" applyFont="1" applyFill="1" applyBorder="1" applyProtection="1">
      <protection locked="0"/>
    </xf>
    <xf numFmtId="0" fontId="0" fillId="3" borderId="23" xfId="0" applyFont="1" applyFill="1" applyBorder="1" applyAlignment="1">
      <alignment horizontal="center"/>
    </xf>
    <xf numFmtId="3" fontId="0" fillId="3" borderId="23" xfId="0" applyNumberFormat="1" applyFont="1" applyFill="1" applyBorder="1"/>
    <xf numFmtId="0" fontId="0" fillId="6" borderId="23" xfId="0" applyFont="1" applyFill="1" applyBorder="1"/>
    <xf numFmtId="0" fontId="0" fillId="6" borderId="24" xfId="0" applyFont="1" applyFill="1" applyBorder="1"/>
    <xf numFmtId="165" fontId="2" fillId="0" borderId="0" xfId="0" applyNumberFormat="1" applyFont="1" applyBorder="1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165" fontId="2" fillId="0" borderId="11" xfId="0" applyNumberFormat="1" applyFont="1" applyBorder="1"/>
    <xf numFmtId="0" fontId="0" fillId="0" borderId="25" xfId="0" applyFill="1" applyBorder="1" applyAlignment="1">
      <alignment vertical="center" wrapText="1"/>
    </xf>
    <xf numFmtId="0" fontId="0" fillId="7" borderId="25" xfId="0" applyFill="1" applyBorder="1" applyAlignment="1">
      <alignment wrapText="1"/>
    </xf>
    <xf numFmtId="0" fontId="0" fillId="4" borderId="25" xfId="0" applyFont="1" applyFill="1" applyBorder="1" applyAlignment="1" applyProtection="1">
      <alignment wrapText="1"/>
      <protection locked="0"/>
    </xf>
    <xf numFmtId="0" fontId="0" fillId="7" borderId="7" xfId="0" applyFill="1" applyBorder="1" applyAlignment="1">
      <alignment horizontal="left" vertical="top" wrapText="1"/>
    </xf>
    <xf numFmtId="0" fontId="0" fillId="7" borderId="26" xfId="0" applyFill="1" applyBorder="1" applyAlignment="1">
      <alignment horizontal="left" vertical="top" wrapText="1"/>
    </xf>
    <xf numFmtId="0" fontId="0" fillId="7" borderId="27" xfId="0" applyFill="1" applyBorder="1" applyAlignment="1">
      <alignment horizontal="left" vertical="top" wrapText="1"/>
    </xf>
    <xf numFmtId="0" fontId="0" fillId="7" borderId="28" xfId="0" applyFill="1" applyBorder="1" applyAlignment="1">
      <alignment horizontal="left" vertical="top" wrapText="1"/>
    </xf>
    <xf numFmtId="0" fontId="0" fillId="4" borderId="15" xfId="0" applyFill="1" applyBorder="1" applyAlignment="1" applyProtection="1">
      <alignment wrapText="1"/>
      <protection locked="0"/>
    </xf>
    <xf numFmtId="0" fontId="0" fillId="7" borderId="29" xfId="0" applyFill="1" applyBorder="1" applyAlignment="1">
      <alignment horizontal="left" vertical="top" wrapText="1"/>
    </xf>
    <xf numFmtId="0" fontId="0" fillId="4" borderId="17" xfId="0" applyFill="1" applyBorder="1" applyAlignment="1" applyProtection="1">
      <alignment wrapText="1"/>
      <protection locked="0"/>
    </xf>
    <xf numFmtId="0" fontId="0" fillId="7" borderId="30" xfId="0" applyFill="1" applyBorder="1" applyAlignment="1">
      <alignment horizontal="left" vertical="top" wrapText="1"/>
    </xf>
    <xf numFmtId="0" fontId="0" fillId="4" borderId="17" xfId="0" applyFill="1" applyBorder="1" applyAlignment="1" applyProtection="1">
      <alignment vertical="center" wrapText="1"/>
      <protection locked="0"/>
    </xf>
    <xf numFmtId="0" fontId="0" fillId="7" borderId="31" xfId="0" applyFill="1" applyBorder="1" applyAlignment="1">
      <alignment horizontal="left" vertical="top" wrapText="1"/>
    </xf>
    <xf numFmtId="0" fontId="0" fillId="7" borderId="32" xfId="0" applyFill="1" applyBorder="1" applyAlignment="1">
      <alignment horizontal="left" vertical="top" wrapText="1"/>
    </xf>
    <xf numFmtId="0" fontId="0" fillId="7" borderId="33" xfId="0" applyFill="1" applyBorder="1" applyAlignment="1">
      <alignment horizontal="left" vertical="top" wrapText="1"/>
    </xf>
    <xf numFmtId="0" fontId="0" fillId="4" borderId="34" xfId="0" applyFill="1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SheetLayoutView="85" zoomScalePageLayoutView="55" workbookViewId="0" topLeftCell="A1">
      <selection activeCell="F8" sqref="F8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15.75">
      <c r="A3" s="41" t="s">
        <v>10</v>
      </c>
      <c r="B3" s="41"/>
      <c r="C3" s="41"/>
      <c r="D3" s="41"/>
    </row>
    <row r="4" spans="1:8" ht="15">
      <c r="A4" s="2"/>
      <c r="E4" s="10"/>
      <c r="F4" s="10"/>
      <c r="G4" s="10"/>
      <c r="H4" s="10"/>
    </row>
    <row r="5" spans="1:8" ht="15.75" thickBot="1">
      <c r="A5" s="3"/>
      <c r="B5" s="4"/>
      <c r="C5" s="4"/>
      <c r="D5" s="5"/>
      <c r="E5" s="11"/>
      <c r="F5" s="12"/>
      <c r="G5" s="10"/>
      <c r="H5" s="13"/>
    </row>
    <row r="6" spans="1:10" ht="15" customHeight="1">
      <c r="A6" s="44" t="s">
        <v>0</v>
      </c>
      <c r="B6" s="45" t="s">
        <v>1</v>
      </c>
      <c r="C6" s="46"/>
      <c r="D6" s="47" t="s">
        <v>2</v>
      </c>
      <c r="E6" s="48" t="s">
        <v>3</v>
      </c>
      <c r="F6" s="49" t="s">
        <v>12</v>
      </c>
      <c r="G6" s="50" t="s">
        <v>7</v>
      </c>
      <c r="H6" s="51" t="s">
        <v>11</v>
      </c>
      <c r="I6" s="51" t="s">
        <v>13</v>
      </c>
      <c r="J6" s="52" t="s">
        <v>14</v>
      </c>
    </row>
    <row r="7" spans="1:10" ht="15">
      <c r="A7" s="53"/>
      <c r="B7" s="36" t="s">
        <v>4</v>
      </c>
      <c r="C7" s="36" t="s">
        <v>5</v>
      </c>
      <c r="D7" s="43"/>
      <c r="E7" s="6" t="s">
        <v>6</v>
      </c>
      <c r="F7" s="39"/>
      <c r="G7" s="42"/>
      <c r="H7" s="40"/>
      <c r="I7" s="40"/>
      <c r="J7" s="54"/>
    </row>
    <row r="8" spans="1:10" ht="15" customHeight="1">
      <c r="A8" s="55" t="s">
        <v>43</v>
      </c>
      <c r="B8" s="31" t="s">
        <v>20</v>
      </c>
      <c r="C8" s="32" t="s">
        <v>42</v>
      </c>
      <c r="D8" s="26"/>
      <c r="E8" s="37"/>
      <c r="F8" s="14"/>
      <c r="G8" s="15">
        <v>1</v>
      </c>
      <c r="H8" s="24">
        <f>F8*G8</f>
        <v>0</v>
      </c>
      <c r="I8" s="24">
        <f>J8-H8</f>
        <v>0</v>
      </c>
      <c r="J8" s="56">
        <f>H8*1.21</f>
        <v>0</v>
      </c>
    </row>
    <row r="9" spans="1:10" ht="15" customHeight="1">
      <c r="A9" s="55"/>
      <c r="B9" s="28" t="s">
        <v>33</v>
      </c>
      <c r="C9" s="29" t="s">
        <v>44</v>
      </c>
      <c r="D9" s="26"/>
      <c r="E9" s="38"/>
      <c r="F9" s="19"/>
      <c r="G9" s="20"/>
      <c r="H9" s="21"/>
      <c r="I9" s="22"/>
      <c r="J9" s="57"/>
    </row>
    <row r="10" spans="1:10" ht="15">
      <c r="A10" s="55"/>
      <c r="B10" s="28" t="s">
        <v>24</v>
      </c>
      <c r="C10" s="29" t="s">
        <v>46</v>
      </c>
      <c r="D10" s="26"/>
      <c r="E10" s="38"/>
      <c r="F10" s="8"/>
      <c r="G10" s="9"/>
      <c r="H10" s="18"/>
      <c r="I10" s="33"/>
      <c r="J10" s="58"/>
    </row>
    <row r="11" spans="1:10" s="7" customFormat="1" ht="15">
      <c r="A11" s="55"/>
      <c r="B11" s="28" t="s">
        <v>32</v>
      </c>
      <c r="C11" s="29" t="s">
        <v>45</v>
      </c>
      <c r="D11" s="27"/>
      <c r="E11" s="38"/>
      <c r="F11" s="8"/>
      <c r="G11" s="9"/>
      <c r="H11" s="18"/>
      <c r="I11" s="23"/>
      <c r="J11" s="59"/>
    </row>
    <row r="12" spans="1:10" s="7" customFormat="1" ht="15">
      <c r="A12" s="60"/>
      <c r="B12" s="28" t="s">
        <v>21</v>
      </c>
      <c r="C12" s="29" t="s">
        <v>50</v>
      </c>
      <c r="D12" s="27"/>
      <c r="E12" s="38"/>
      <c r="F12" s="8"/>
      <c r="G12" s="9"/>
      <c r="H12" s="18"/>
      <c r="I12" s="23"/>
      <c r="J12" s="59"/>
    </row>
    <row r="13" spans="1:10" s="7" customFormat="1" ht="15">
      <c r="A13" s="60"/>
      <c r="B13" s="28" t="s">
        <v>26</v>
      </c>
      <c r="C13" s="29" t="s">
        <v>47</v>
      </c>
      <c r="D13" s="27"/>
      <c r="E13" s="38"/>
      <c r="F13" s="8"/>
      <c r="G13" s="9"/>
      <c r="H13" s="18"/>
      <c r="I13" s="23"/>
      <c r="J13" s="59"/>
    </row>
    <row r="14" spans="1:10" s="7" customFormat="1" ht="15">
      <c r="A14" s="60"/>
      <c r="B14" s="28" t="s">
        <v>27</v>
      </c>
      <c r="C14" s="29" t="s">
        <v>39</v>
      </c>
      <c r="D14" s="27"/>
      <c r="E14" s="38"/>
      <c r="F14" s="8"/>
      <c r="G14" s="9"/>
      <c r="H14" s="18"/>
      <c r="I14" s="23"/>
      <c r="J14" s="59"/>
    </row>
    <row r="15" spans="1:10" s="7" customFormat="1" ht="15">
      <c r="A15" s="60"/>
      <c r="B15" s="28" t="s">
        <v>30</v>
      </c>
      <c r="C15" s="29" t="s">
        <v>48</v>
      </c>
      <c r="D15" s="27"/>
      <c r="E15" s="38"/>
      <c r="F15" s="8"/>
      <c r="G15" s="9"/>
      <c r="H15" s="18"/>
      <c r="I15" s="23"/>
      <c r="J15" s="59"/>
    </row>
    <row r="16" spans="1:10" s="7" customFormat="1" ht="15">
      <c r="A16" s="60"/>
      <c r="B16" s="28" t="s">
        <v>41</v>
      </c>
      <c r="C16" s="29" t="s">
        <v>49</v>
      </c>
      <c r="D16" s="27"/>
      <c r="E16" s="38"/>
      <c r="F16" s="8"/>
      <c r="G16" s="9"/>
      <c r="H16" s="18"/>
      <c r="I16" s="23"/>
      <c r="J16" s="59"/>
    </row>
    <row r="17" spans="1:10" s="7" customFormat="1" ht="15">
      <c r="A17" s="60"/>
      <c r="B17" s="28" t="s">
        <v>34</v>
      </c>
      <c r="C17" s="29" t="s">
        <v>35</v>
      </c>
      <c r="D17" s="27"/>
      <c r="E17" s="38"/>
      <c r="F17" s="8"/>
      <c r="G17" s="9"/>
      <c r="H17" s="18"/>
      <c r="I17" s="23"/>
      <c r="J17" s="59"/>
    </row>
    <row r="18" spans="1:10" s="7" customFormat="1" ht="45">
      <c r="A18" s="60"/>
      <c r="B18" s="28" t="s">
        <v>23</v>
      </c>
      <c r="C18" s="30" t="s">
        <v>56</v>
      </c>
      <c r="D18" s="27"/>
      <c r="E18" s="38"/>
      <c r="F18" s="8"/>
      <c r="G18" s="9"/>
      <c r="H18" s="18"/>
      <c r="I18" s="23"/>
      <c r="J18" s="59"/>
    </row>
    <row r="19" spans="1:10" s="7" customFormat="1" ht="30">
      <c r="A19" s="60"/>
      <c r="B19" s="28" t="s">
        <v>22</v>
      </c>
      <c r="C19" s="30" t="s">
        <v>55</v>
      </c>
      <c r="D19" s="27"/>
      <c r="E19" s="38"/>
      <c r="F19" s="8"/>
      <c r="G19" s="9"/>
      <c r="H19" s="18"/>
      <c r="I19" s="23"/>
      <c r="J19" s="59"/>
    </row>
    <row r="20" spans="1:10" s="7" customFormat="1" ht="15">
      <c r="A20" s="60"/>
      <c r="B20" s="28" t="s">
        <v>28</v>
      </c>
      <c r="C20" s="29" t="s">
        <v>53</v>
      </c>
      <c r="D20" s="27"/>
      <c r="E20" s="38"/>
      <c r="F20" s="8"/>
      <c r="G20" s="9"/>
      <c r="H20" s="18"/>
      <c r="I20" s="23"/>
      <c r="J20" s="59"/>
    </row>
    <row r="21" spans="1:10" s="7" customFormat="1" ht="15">
      <c r="A21" s="60"/>
      <c r="B21" s="28" t="s">
        <v>29</v>
      </c>
      <c r="C21" s="29" t="s">
        <v>51</v>
      </c>
      <c r="D21" s="27"/>
      <c r="E21" s="38"/>
      <c r="F21" s="8"/>
      <c r="G21" s="9"/>
      <c r="H21" s="18"/>
      <c r="I21" s="23"/>
      <c r="J21" s="59"/>
    </row>
    <row r="22" spans="1:10" s="7" customFormat="1" ht="30">
      <c r="A22" s="60"/>
      <c r="B22" s="28" t="s">
        <v>40</v>
      </c>
      <c r="C22" s="30" t="s">
        <v>54</v>
      </c>
      <c r="D22" s="27"/>
      <c r="E22" s="38"/>
      <c r="F22" s="8"/>
      <c r="G22" s="9"/>
      <c r="H22" s="18"/>
      <c r="I22" s="23"/>
      <c r="J22" s="59"/>
    </row>
    <row r="23" spans="1:10" s="7" customFormat="1" ht="15">
      <c r="A23" s="60"/>
      <c r="B23" s="28" t="s">
        <v>31</v>
      </c>
      <c r="C23" s="29" t="s">
        <v>36</v>
      </c>
      <c r="D23" s="27"/>
      <c r="E23" s="38"/>
      <c r="F23" s="8"/>
      <c r="G23" s="9"/>
      <c r="H23" s="18"/>
      <c r="I23" s="23"/>
      <c r="J23" s="59"/>
    </row>
    <row r="24" spans="1:10" s="7" customFormat="1" ht="15">
      <c r="A24" s="60"/>
      <c r="B24" s="28" t="s">
        <v>38</v>
      </c>
      <c r="C24" s="29" t="s">
        <v>37</v>
      </c>
      <c r="D24" s="27"/>
      <c r="E24" s="38"/>
      <c r="F24" s="8"/>
      <c r="G24" s="9"/>
      <c r="H24" s="18"/>
      <c r="I24" s="23"/>
      <c r="J24" s="59"/>
    </row>
    <row r="25" spans="1:10" s="7" customFormat="1" ht="15.75" thickBot="1">
      <c r="A25" s="61"/>
      <c r="B25" s="72" t="s">
        <v>25</v>
      </c>
      <c r="C25" s="73" t="s">
        <v>52</v>
      </c>
      <c r="D25" s="74"/>
      <c r="E25" s="62"/>
      <c r="F25" s="63"/>
      <c r="G25" s="64"/>
      <c r="H25" s="65"/>
      <c r="I25" s="66"/>
      <c r="J25" s="67"/>
    </row>
    <row r="26" spans="1:10" ht="15">
      <c r="A26" s="3"/>
      <c r="B26" s="69"/>
      <c r="C26" s="69"/>
      <c r="D26" s="70"/>
      <c r="E26" s="5"/>
      <c r="F26" s="16" t="s">
        <v>9</v>
      </c>
      <c r="G26" s="17"/>
      <c r="H26" s="25">
        <f>SUM(H8)</f>
        <v>0</v>
      </c>
      <c r="I26" s="71">
        <f>SUM(I8)</f>
        <v>0</v>
      </c>
      <c r="J26" s="71">
        <f>SUM(J8)</f>
        <v>0</v>
      </c>
    </row>
    <row r="27" spans="1:10" ht="15.75" thickBot="1">
      <c r="A27" s="3"/>
      <c r="B27" s="69"/>
      <c r="C27" s="69"/>
      <c r="D27" s="70"/>
      <c r="E27" s="5"/>
      <c r="F27" s="12"/>
      <c r="G27" s="10"/>
      <c r="H27" s="68"/>
      <c r="I27" s="68"/>
      <c r="J27" s="68"/>
    </row>
    <row r="28" spans="1:4" ht="15.95" customHeight="1">
      <c r="A28" s="76" t="s">
        <v>15</v>
      </c>
      <c r="B28" s="77"/>
      <c r="C28" s="78"/>
      <c r="D28" s="79" t="s">
        <v>19</v>
      </c>
    </row>
    <row r="29" spans="1:4" ht="30">
      <c r="A29" s="80" t="s">
        <v>16</v>
      </c>
      <c r="B29" s="34"/>
      <c r="C29" s="35"/>
      <c r="D29" s="81" t="s">
        <v>19</v>
      </c>
    </row>
    <row r="30" spans="1:4" ht="15.95" customHeight="1">
      <c r="A30" s="82" t="s">
        <v>18</v>
      </c>
      <c r="B30" s="75"/>
      <c r="C30" s="75"/>
      <c r="D30" s="83" t="s">
        <v>19</v>
      </c>
    </row>
    <row r="31" spans="1:4" ht="33.75" customHeight="1" thickBot="1">
      <c r="A31" s="84" t="s">
        <v>17</v>
      </c>
      <c r="B31" s="85"/>
      <c r="C31" s="86"/>
      <c r="D31" s="87" t="s">
        <v>19</v>
      </c>
    </row>
  </sheetData>
  <sheetProtection algorithmName="SHA-512" hashValue="2qhlYaR6iYi9RzNLB/SuaSEB7olCORPgBrDbUgioK7lh9juiPCf6NFWFtOdnOb48AxkUkktoAGo8yQHnrvx72w==" saltValue="it/WSre0K5qF4OMNtAuoEg==" spinCount="100000" sheet="1" objects="1" scenarios="1"/>
  <mergeCells count="14">
    <mergeCell ref="A28:C28"/>
    <mergeCell ref="A30:C30"/>
    <mergeCell ref="A31:C31"/>
    <mergeCell ref="A3:D3"/>
    <mergeCell ref="G6:G7"/>
    <mergeCell ref="H6:H7"/>
    <mergeCell ref="A6:A7"/>
    <mergeCell ref="B6:C6"/>
    <mergeCell ref="D6:D7"/>
    <mergeCell ref="A8:A25"/>
    <mergeCell ref="E8:E25"/>
    <mergeCell ref="F6:F7"/>
    <mergeCell ref="I6:I7"/>
    <mergeCell ref="J6:J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2022-07-28T07:19:53Z</dcterms:modified>
  <cp:category/>
  <cp:version/>
  <cp:contentType/>
  <cp:contentStatus/>
</cp:coreProperties>
</file>