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7"/>
  <workbookPr/>
  <bookViews>
    <workbookView xWindow="0" yWindow="0" windowWidth="23040" windowHeight="9684" activeTab="0"/>
  </bookViews>
  <sheets>
    <sheet name="TP_PC_217_Blahova_final" sheetId="4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<sst xmlns="http://schemas.openxmlformats.org/spreadsheetml/2006/main" count="49" uniqueCount="47">
  <si>
    <t>Technické požadavky</t>
  </si>
  <si>
    <t>Dodavatel musí vyplnit všechna žlutě podbarvená pole. Dodavatel musí rovněž uvést i nabídkovou cenu za kus u každé položky.</t>
  </si>
  <si>
    <t>NÁZEV</t>
  </si>
  <si>
    <t>POŽADOVANÉ PAMAMETRY</t>
  </si>
  <si>
    <t>KONKRÉTNÍ PARAMETRY NABÍZENÉHO ZAŘÍZENÍ</t>
  </si>
  <si>
    <t>NABÍZENÉ ZAŘÍZENÍ</t>
  </si>
  <si>
    <t>Jednotková cena  Kč bez DPH</t>
  </si>
  <si>
    <t>Kusy</t>
  </si>
  <si>
    <t xml:space="preserve"> Cena v Kč bez DPH celkem</t>
  </si>
  <si>
    <t>Částka DPH v Kč</t>
  </si>
  <si>
    <t>Cena v Kč včetně DPH celkem</t>
  </si>
  <si>
    <t>PARAMETR</t>
  </si>
  <si>
    <t>POŽADOVANÁ HODNOTA</t>
  </si>
  <si>
    <t>(VÝROBCE A PŘESNÝ TYP)</t>
  </si>
  <si>
    <t>PC</t>
  </si>
  <si>
    <t>32 000 Kč Kč bez DPH</t>
  </si>
  <si>
    <t>CPU</t>
  </si>
  <si>
    <t>Celkové PassMark Score min. 30000 bodů, min 10 jader a 20 vláken, Podpora CPU Virtualizace</t>
  </si>
  <si>
    <t>Operační pamět RAM</t>
  </si>
  <si>
    <t>min. 64 GB RAM</t>
  </si>
  <si>
    <t>Zdroj</t>
  </si>
  <si>
    <t>Výkon min. 750W, Účinnost min. 90% (GOLD), Přepěťová ochrana (OVP), Podpěťová ochrana (UVP), Nadproudová ochrana (OCP), Ochrana proti přetížení (OPP), Ochrana proti zkratu (SCP), Ochrana proti přehřátí (OTP) , ATX formát</t>
  </si>
  <si>
    <t>Case</t>
  </si>
  <si>
    <t>ATX formát, Midi Tower size, 4x interní 3,5" slot, 2x interní 2,5" slot, Prostor pro grafickou kartu o délce minimálně 350 mm, Prostor pro CPU chladič o výšce minimáně 160 mm</t>
  </si>
  <si>
    <t>SSD</t>
  </si>
  <si>
    <t>M.2 PCIe 4.0 4x NVMe SSD Disk,, Kapacita min. 2000 GB, Mean Time Before Failure 1500 TBW, Rychlost čtení min. 6800 MB/s, Rychlost zápisu min. 6800 MB/s</t>
  </si>
  <si>
    <t>DVDR</t>
  </si>
  <si>
    <t>DVDR mechanika</t>
  </si>
  <si>
    <t>Konektivita</t>
  </si>
  <si>
    <t xml:space="preserve">3,5 mm stereo jack, digitální grafický výstup min. 1x HDMI nebo DisplayPort, 2x USB 3.2 Gen 2 konektor </t>
  </si>
  <si>
    <t>Operační systém</t>
  </si>
  <si>
    <t>předinstalovaný OEM operační systém Windows (nutné jako podkladová licence pro Campus Agreement)</t>
  </si>
  <si>
    <t>Základní deska</t>
  </si>
  <si>
    <t>min. 4x slot RAM, podpora DDR4 nebo DDR5 RAM, min: 1x M.2 slot, min. 2x SATA III konektor, min. 1x slot PCI Express x16, min. 1x slot PCI Express x4, Integrovaná síťová karta, Příprava pro CPU s integrovaným GPU,min. 2x USB 3.2 Gen 2, min 1xRJ-45 (LAN) min. 1Gbps</t>
  </si>
  <si>
    <t>CPU chladič</t>
  </si>
  <si>
    <t>Bluetooth</t>
  </si>
  <si>
    <t>min. v5.0</t>
  </si>
  <si>
    <t>Ostatní</t>
  </si>
  <si>
    <t>Celkem Kč:</t>
  </si>
  <si>
    <t>VŠEOBECNÉ POŽADAVKY</t>
  </si>
  <si>
    <t>Zachování totožné (nebo lepší) hardwarové konfigurace v rámci záručních oprav</t>
  </si>
  <si>
    <t>ANO / NE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</si>
  <si>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</si>
  <si>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</si>
  <si>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Maximální přípustná cena za kus</t>
  </si>
  <si>
    <t>Chlazení vzduchem, chladič vhodný pro TDP - tichý</t>
  </si>
  <si>
    <t>Integrovaná grafická karta na CPU, případně přídavná s pasivním chlazením pokud není itegrovaná do CPU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</si>
</sst>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.00\ _K_č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u val="single"/>
      <sz val="11"/>
      <color rgb="FF0070C0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F0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78">
    <xf numFmtId="0" fontId="0" fillId="0" borderId="0" xfId="0"/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right"/>
    </xf>
    <xf numFmtId="3" fontId="2" fillId="0" borderId="0" xfId="0" applyNumberFormat="1" applyFont="1"/>
    <xf numFmtId="0" fontId="2" fillId="2" borderId="1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0" fillId="3" borderId="1" xfId="0" applyFill="1" applyBorder="1" applyAlignment="1" applyProtection="1">
      <alignment wrapText="1"/>
      <protection locked="0"/>
    </xf>
    <xf numFmtId="3" fontId="0" fillId="3" borderId="3" xfId="0" applyNumberFormat="1" applyFill="1" applyBorder="1" applyProtection="1">
      <protection locked="0"/>
    </xf>
    <xf numFmtId="0" fontId="7" fillId="4" borderId="3" xfId="0" applyFont="1" applyFill="1" applyBorder="1" applyAlignment="1">
      <alignment horizontal="center"/>
    </xf>
    <xf numFmtId="164" fontId="0" fillId="4" borderId="3" xfId="0" applyNumberFormat="1" applyFill="1" applyBorder="1"/>
    <xf numFmtId="164" fontId="0" fillId="4" borderId="4" xfId="0" applyNumberFormat="1" applyFill="1" applyBorder="1"/>
    <xf numFmtId="0" fontId="9" fillId="3" borderId="5" xfId="20" applyFont="1" applyFill="1" applyBorder="1" applyAlignment="1" applyProtection="1">
      <alignment wrapText="1"/>
      <protection locked="0"/>
    </xf>
    <xf numFmtId="0" fontId="0" fillId="3" borderId="5" xfId="0" applyFill="1" applyBorder="1" applyAlignment="1" applyProtection="1">
      <alignment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0" borderId="0" xfId="0" applyAlignment="1">
      <alignment horizontal="left" vertical="center"/>
    </xf>
    <xf numFmtId="0" fontId="2" fillId="0" borderId="7" xfId="0" applyFont="1" applyBorder="1" applyAlignment="1">
      <alignment horizontal="right"/>
    </xf>
    <xf numFmtId="0" fontId="0" fillId="0" borderId="8" xfId="0" applyBorder="1"/>
    <xf numFmtId="164" fontId="2" fillId="0" borderId="9" xfId="0" applyNumberFormat="1" applyFont="1" applyBorder="1"/>
    <xf numFmtId="165" fontId="2" fillId="0" borderId="0" xfId="0" applyNumberFormat="1" applyFont="1"/>
    <xf numFmtId="0" fontId="0" fillId="3" borderId="10" xfId="0" applyFill="1" applyBorder="1" applyAlignment="1" applyProtection="1">
      <alignment wrapText="1"/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3" borderId="12" xfId="0" applyFill="1" applyBorder="1" applyAlignment="1" applyProtection="1">
      <alignment vertical="center" wrapText="1"/>
      <protection locked="0"/>
    </xf>
    <xf numFmtId="0" fontId="2" fillId="5" borderId="2" xfId="0" applyFont="1" applyFill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0" fontId="6" fillId="6" borderId="1" xfId="0" applyFont="1" applyFill="1" applyBorder="1" applyAlignment="1" applyProtection="1">
      <alignment horizontal="left" vertical="center"/>
      <protection/>
    </xf>
    <xf numFmtId="0" fontId="0" fillId="0" borderId="5" xfId="0" applyBorder="1" applyAlignment="1" applyProtection="1">
      <alignment horizontal="left" vertical="center"/>
      <protection/>
    </xf>
    <xf numFmtId="0" fontId="7" fillId="6" borderId="5" xfId="0" applyFont="1" applyFill="1" applyBorder="1" applyAlignment="1" applyProtection="1">
      <alignment vertical="center" wrapText="1"/>
      <protection/>
    </xf>
    <xf numFmtId="0" fontId="0" fillId="6" borderId="5" xfId="0" applyFill="1" applyBorder="1" applyAlignment="1" applyProtection="1">
      <alignment vertical="center" wrapText="1"/>
      <protection/>
    </xf>
    <xf numFmtId="0" fontId="0" fillId="6" borderId="5" xfId="0" applyFill="1" applyBorder="1" applyAlignment="1" applyProtection="1">
      <alignment horizontal="left" vertical="center" wrapText="1"/>
      <protection/>
    </xf>
    <xf numFmtId="0" fontId="0" fillId="0" borderId="6" xfId="0" applyBorder="1" applyAlignment="1" applyProtection="1">
      <alignment horizontal="left" vertical="center" wrapText="1"/>
      <protection/>
    </xf>
    <xf numFmtId="0" fontId="0" fillId="6" borderId="6" xfId="0" applyFill="1" applyBorder="1" applyAlignment="1" applyProtection="1">
      <alignment horizontal="left" vertical="center" wrapText="1"/>
      <protection/>
    </xf>
    <xf numFmtId="3" fontId="0" fillId="7" borderId="13" xfId="0" applyNumberFormat="1" applyFill="1" applyBorder="1" applyAlignment="1" applyProtection="1">
      <alignment horizontal="center"/>
      <protection/>
    </xf>
    <xf numFmtId="3" fontId="0" fillId="7" borderId="14" xfId="0" applyNumberFormat="1" applyFill="1" applyBorder="1" applyAlignment="1" applyProtection="1">
      <alignment horizontal="center"/>
      <protection/>
    </xf>
    <xf numFmtId="3" fontId="0" fillId="7" borderId="15" xfId="0" applyNumberFormat="1" applyFill="1" applyBorder="1" applyAlignment="1" applyProtection="1">
      <alignment horizontal="center"/>
      <protection/>
    </xf>
    <xf numFmtId="3" fontId="0" fillId="7" borderId="16" xfId="0" applyNumberFormat="1" applyFill="1" applyBorder="1" applyAlignment="1" applyProtection="1">
      <alignment horizontal="center"/>
      <protection/>
    </xf>
    <xf numFmtId="3" fontId="0" fillId="7" borderId="0" xfId="0" applyNumberFormat="1" applyFill="1" applyBorder="1" applyAlignment="1" applyProtection="1">
      <alignment horizontal="center"/>
      <protection/>
    </xf>
    <xf numFmtId="3" fontId="0" fillId="7" borderId="17" xfId="0" applyNumberFormat="1" applyFill="1" applyBorder="1" applyAlignment="1" applyProtection="1">
      <alignment horizontal="center"/>
      <protection/>
    </xf>
    <xf numFmtId="3" fontId="0" fillId="7" borderId="18" xfId="0" applyNumberFormat="1" applyFill="1" applyBorder="1" applyAlignment="1" applyProtection="1">
      <alignment horizontal="center"/>
      <protection/>
    </xf>
    <xf numFmtId="3" fontId="0" fillId="7" borderId="19" xfId="0" applyNumberFormat="1" applyFill="1" applyBorder="1" applyAlignment="1" applyProtection="1">
      <alignment horizontal="center"/>
      <protection/>
    </xf>
    <xf numFmtId="3" fontId="0" fillId="7" borderId="20" xfId="0" applyNumberFormat="1" applyFill="1" applyBorder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6" borderId="21" xfId="0" applyFill="1" applyBorder="1" applyAlignment="1">
      <alignment horizontal="left" vertical="top" wrapText="1"/>
    </xf>
    <xf numFmtId="0" fontId="0" fillId="6" borderId="22" xfId="0" applyFill="1" applyBorder="1" applyAlignment="1">
      <alignment horizontal="left" vertical="top" wrapText="1"/>
    </xf>
    <xf numFmtId="0" fontId="0" fillId="6" borderId="23" xfId="0" applyFill="1" applyBorder="1" applyAlignment="1">
      <alignment horizontal="left" vertical="top" wrapText="1"/>
    </xf>
    <xf numFmtId="0" fontId="0" fillId="6" borderId="24" xfId="0" applyFill="1" applyBorder="1" applyAlignment="1">
      <alignment horizontal="left" vertical="top" wrapText="1"/>
    </xf>
    <xf numFmtId="0" fontId="0" fillId="6" borderId="25" xfId="0" applyFill="1" applyBorder="1" applyAlignment="1">
      <alignment horizontal="left" vertical="top" wrapText="1"/>
    </xf>
    <xf numFmtId="0" fontId="0" fillId="6" borderId="26" xfId="0" applyFill="1" applyBorder="1" applyAlignment="1">
      <alignment horizontal="left" vertical="top" wrapText="1"/>
    </xf>
    <xf numFmtId="0" fontId="0" fillId="6" borderId="27" xfId="0" applyFill="1" applyBorder="1" applyAlignment="1">
      <alignment horizontal="left" vertical="top" wrapText="1"/>
    </xf>
    <xf numFmtId="0" fontId="0" fillId="6" borderId="28" xfId="0" applyFill="1" applyBorder="1" applyAlignment="1">
      <alignment horizontal="left" vertical="top" wrapText="1"/>
    </xf>
    <xf numFmtId="0" fontId="0" fillId="6" borderId="29" xfId="0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horizontal="left"/>
    </xf>
    <xf numFmtId="0" fontId="2" fillId="5" borderId="31" xfId="0" applyFont="1" applyFill="1" applyBorder="1" applyAlignment="1">
      <alignment horizontal="left"/>
    </xf>
    <xf numFmtId="0" fontId="2" fillId="5" borderId="3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8" borderId="34" xfId="0" applyFont="1" applyFill="1" applyBorder="1" applyAlignment="1" applyProtection="1">
      <alignment horizontal="left" vertical="top" wrapText="1"/>
      <protection/>
    </xf>
    <xf numFmtId="0" fontId="2" fillId="8" borderId="35" xfId="0" applyFont="1" applyFill="1" applyBorder="1" applyAlignment="1" applyProtection="1">
      <alignment horizontal="left" vertical="top" wrapText="1"/>
      <protection/>
    </xf>
    <xf numFmtId="0" fontId="2" fillId="8" borderId="35" xfId="0" applyFont="1" applyFill="1" applyBorder="1" applyAlignment="1" applyProtection="1">
      <alignment horizontal="left" vertical="top"/>
      <protection/>
    </xf>
    <xf numFmtId="0" fontId="2" fillId="8" borderId="36" xfId="0" applyFont="1" applyFill="1" applyBorder="1" applyAlignment="1" applyProtection="1">
      <alignment horizontal="left" vertical="top"/>
      <protection/>
    </xf>
    <xf numFmtId="0" fontId="0" fillId="3" borderId="3" xfId="0" applyFill="1" applyBorder="1" applyAlignment="1" applyProtection="1">
      <alignment horizontal="left" vertical="top" wrapText="1"/>
      <protection locked="0"/>
    </xf>
    <xf numFmtId="0" fontId="0" fillId="3" borderId="16" xfId="0" applyFill="1" applyBorder="1" applyAlignment="1" applyProtection="1">
      <alignment horizontal="left" vertical="top" wrapText="1"/>
      <protection locked="0"/>
    </xf>
    <xf numFmtId="0" fontId="0" fillId="3" borderId="18" xfId="0" applyFill="1" applyBorder="1" applyAlignment="1" applyProtection="1">
      <alignment horizontal="left" vertical="top" wrapText="1"/>
      <protection locked="0"/>
    </xf>
    <xf numFmtId="0" fontId="2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4" xfId="0" applyFont="1" applyFill="1" applyBorder="1" applyAlignment="1" applyProtection="1">
      <alignment horizontal="center" vertical="top"/>
      <protection/>
    </xf>
    <xf numFmtId="0" fontId="2" fillId="5" borderId="37" xfId="0" applyFont="1" applyFill="1" applyBorder="1" applyAlignment="1" applyProtection="1">
      <alignment horizontal="center" vertical="top"/>
      <protection/>
    </xf>
    <xf numFmtId="0" fontId="2" fillId="5" borderId="1" xfId="0" applyFont="1" applyFill="1" applyBorder="1" applyAlignment="1" applyProtection="1">
      <alignment horizontal="center"/>
      <protection/>
    </xf>
    <xf numFmtId="0" fontId="0" fillId="5" borderId="1" xfId="0" applyFill="1" applyBorder="1" applyAlignment="1" applyProtection="1">
      <alignment horizontal="center"/>
      <protection/>
    </xf>
    <xf numFmtId="0" fontId="2" fillId="2" borderId="3" xfId="0" applyFont="1" applyFill="1" applyBorder="1" applyAlignment="1">
      <alignment horizontal="center" vertical="top" wrapText="1"/>
    </xf>
    <xf numFmtId="0" fontId="2" fillId="2" borderId="38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5"/>
  <sheetViews>
    <sheetView showGridLines="0" tabSelected="1" zoomScale="85" zoomScaleNormal="85" zoomScaleSheetLayoutView="85" zoomScalePageLayoutView="55" workbookViewId="0" topLeftCell="A1">
      <selection activeCell="D8" sqref="D8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64.28125" style="0" bestFit="1" customWidth="1"/>
    <col min="4" max="4" width="38.0039062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10" ht="18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</row>
    <row r="2" ht="15">
      <c r="A2" s="1"/>
    </row>
    <row r="3" spans="1:10" ht="15.75" customHeight="1">
      <c r="A3" s="44" t="s">
        <v>1</v>
      </c>
      <c r="B3" s="44"/>
      <c r="C3" s="44"/>
      <c r="D3" s="44"/>
      <c r="E3" s="44"/>
      <c r="F3" s="44"/>
      <c r="G3" s="44"/>
      <c r="H3" s="44"/>
      <c r="I3" s="44"/>
      <c r="J3" s="44"/>
    </row>
    <row r="4" ht="12" customHeight="1">
      <c r="A4" s="1"/>
    </row>
    <row r="5" spans="1:8" ht="15" thickBot="1">
      <c r="A5" s="2"/>
      <c r="B5" s="3"/>
      <c r="C5" s="4"/>
      <c r="D5" s="3"/>
      <c r="E5" s="3"/>
      <c r="F5" s="5"/>
      <c r="H5" s="6"/>
    </row>
    <row r="6" spans="1:10" ht="15" customHeight="1">
      <c r="A6" s="70" t="s">
        <v>2</v>
      </c>
      <c r="B6" s="72" t="s">
        <v>3</v>
      </c>
      <c r="C6" s="73"/>
      <c r="D6" s="74" t="s">
        <v>4</v>
      </c>
      <c r="E6" s="7" t="s">
        <v>5</v>
      </c>
      <c r="F6" s="76" t="s">
        <v>6</v>
      </c>
      <c r="G6" s="68" t="s">
        <v>7</v>
      </c>
      <c r="H6" s="54" t="s">
        <v>8</v>
      </c>
      <c r="I6" s="54" t="s">
        <v>9</v>
      </c>
      <c r="J6" s="59" t="s">
        <v>10</v>
      </c>
    </row>
    <row r="7" spans="1:10" ht="15" thickBot="1">
      <c r="A7" s="71"/>
      <c r="B7" s="25" t="s">
        <v>11</v>
      </c>
      <c r="C7" s="25" t="s">
        <v>12</v>
      </c>
      <c r="D7" s="75"/>
      <c r="E7" s="8" t="s">
        <v>13</v>
      </c>
      <c r="F7" s="77"/>
      <c r="G7" s="69"/>
      <c r="H7" s="55"/>
      <c r="I7" s="55"/>
      <c r="J7" s="60"/>
    </row>
    <row r="8" spans="1:10" ht="24" customHeight="1">
      <c r="A8" s="61" t="s">
        <v>14</v>
      </c>
      <c r="B8" s="26" t="s">
        <v>44</v>
      </c>
      <c r="C8" s="27" t="s">
        <v>15</v>
      </c>
      <c r="D8" s="9"/>
      <c r="E8" s="65"/>
      <c r="F8" s="10"/>
      <c r="G8" s="11">
        <v>3</v>
      </c>
      <c r="H8" s="12">
        <f>F8*G8</f>
        <v>0</v>
      </c>
      <c r="I8" s="12">
        <f>J8-H8</f>
        <v>0</v>
      </c>
      <c r="J8" s="13">
        <f>H8*1.21</f>
        <v>0</v>
      </c>
    </row>
    <row r="9" spans="1:10" ht="43.5" customHeight="1">
      <c r="A9" s="62"/>
      <c r="B9" s="28" t="s">
        <v>16</v>
      </c>
      <c r="C9" s="29" t="s">
        <v>17</v>
      </c>
      <c r="D9" s="14"/>
      <c r="E9" s="66"/>
      <c r="F9" s="34"/>
      <c r="G9" s="35"/>
      <c r="H9" s="35"/>
      <c r="I9" s="35"/>
      <c r="J9" s="36"/>
    </row>
    <row r="10" spans="1:10" ht="31.95" customHeight="1">
      <c r="A10" s="62"/>
      <c r="B10" s="28" t="s">
        <v>18</v>
      </c>
      <c r="C10" s="29" t="s">
        <v>19</v>
      </c>
      <c r="D10" s="14"/>
      <c r="E10" s="66"/>
      <c r="F10" s="37"/>
      <c r="G10" s="38"/>
      <c r="H10" s="38"/>
      <c r="I10" s="38"/>
      <c r="J10" s="39"/>
    </row>
    <row r="11" spans="1:10" ht="57.6">
      <c r="A11" s="63"/>
      <c r="B11" s="28" t="s">
        <v>20</v>
      </c>
      <c r="C11" s="29" t="s">
        <v>21</v>
      </c>
      <c r="D11" s="15"/>
      <c r="E11" s="66"/>
      <c r="F11" s="37"/>
      <c r="G11" s="38"/>
      <c r="H11" s="38"/>
      <c r="I11" s="38"/>
      <c r="J11" s="39"/>
    </row>
    <row r="12" spans="1:10" ht="54.75" customHeight="1">
      <c r="A12" s="63"/>
      <c r="B12" s="28" t="s">
        <v>22</v>
      </c>
      <c r="C12" s="30" t="s">
        <v>23</v>
      </c>
      <c r="D12" s="15"/>
      <c r="E12" s="66"/>
      <c r="F12" s="37"/>
      <c r="G12" s="38"/>
      <c r="H12" s="38"/>
      <c r="I12" s="38"/>
      <c r="J12" s="39"/>
    </row>
    <row r="13" spans="1:10" ht="43.2">
      <c r="A13" s="63"/>
      <c r="B13" s="28" t="s">
        <v>24</v>
      </c>
      <c r="C13" s="30" t="s">
        <v>25</v>
      </c>
      <c r="D13" s="15"/>
      <c r="E13" s="66"/>
      <c r="F13" s="37"/>
      <c r="G13" s="38"/>
      <c r="H13" s="38"/>
      <c r="I13" s="38"/>
      <c r="J13" s="39"/>
    </row>
    <row r="14" spans="1:10" ht="15">
      <c r="A14" s="63"/>
      <c r="B14" s="28" t="s">
        <v>26</v>
      </c>
      <c r="C14" s="30" t="s">
        <v>27</v>
      </c>
      <c r="D14" s="15"/>
      <c r="E14" s="66"/>
      <c r="F14" s="37"/>
      <c r="G14" s="38"/>
      <c r="H14" s="38"/>
      <c r="I14" s="38"/>
      <c r="J14" s="39"/>
    </row>
    <row r="15" spans="1:10" ht="48" customHeight="1">
      <c r="A15" s="63"/>
      <c r="B15" s="28" t="s">
        <v>28</v>
      </c>
      <c r="C15" s="30" t="s">
        <v>29</v>
      </c>
      <c r="D15" s="15"/>
      <c r="E15" s="66"/>
      <c r="F15" s="37"/>
      <c r="G15" s="38"/>
      <c r="H15" s="38"/>
      <c r="I15" s="38"/>
      <c r="J15" s="39"/>
    </row>
    <row r="16" spans="1:10" ht="28.8">
      <c r="A16" s="63"/>
      <c r="B16" s="28" t="s">
        <v>30</v>
      </c>
      <c r="C16" s="30" t="s">
        <v>31</v>
      </c>
      <c r="D16" s="15"/>
      <c r="E16" s="66"/>
      <c r="F16" s="37"/>
      <c r="G16" s="38"/>
      <c r="H16" s="38"/>
      <c r="I16" s="38"/>
      <c r="J16" s="39"/>
    </row>
    <row r="17" spans="1:10" ht="57.6">
      <c r="A17" s="63"/>
      <c r="B17" s="28" t="s">
        <v>32</v>
      </c>
      <c r="C17" s="30" t="s">
        <v>33</v>
      </c>
      <c r="D17" s="15"/>
      <c r="E17" s="66"/>
      <c r="F17" s="37"/>
      <c r="G17" s="38"/>
      <c r="H17" s="38"/>
      <c r="I17" s="38"/>
      <c r="J17" s="39"/>
    </row>
    <row r="18" spans="1:10" ht="15">
      <c r="A18" s="63"/>
      <c r="B18" s="28" t="s">
        <v>34</v>
      </c>
      <c r="C18" s="31" t="s">
        <v>45</v>
      </c>
      <c r="D18" s="15"/>
      <c r="E18" s="66"/>
      <c r="F18" s="37"/>
      <c r="G18" s="38"/>
      <c r="H18" s="38"/>
      <c r="I18" s="38"/>
      <c r="J18" s="39"/>
    </row>
    <row r="19" spans="1:10" ht="15">
      <c r="A19" s="63"/>
      <c r="B19" s="28" t="s">
        <v>35</v>
      </c>
      <c r="C19" s="31" t="s">
        <v>36</v>
      </c>
      <c r="D19" s="15"/>
      <c r="E19" s="66"/>
      <c r="F19" s="37"/>
      <c r="G19" s="38"/>
      <c r="H19" s="38"/>
      <c r="I19" s="38"/>
      <c r="J19" s="39"/>
    </row>
    <row r="20" spans="1:10" ht="29.4" thickBot="1">
      <c r="A20" s="64"/>
      <c r="B20" s="32" t="s">
        <v>37</v>
      </c>
      <c r="C20" s="33" t="s">
        <v>46</v>
      </c>
      <c r="D20" s="16"/>
      <c r="E20" s="67"/>
      <c r="F20" s="40"/>
      <c r="G20" s="41"/>
      <c r="H20" s="41"/>
      <c r="I20" s="41"/>
      <c r="J20" s="42"/>
    </row>
    <row r="21" spans="1:10" ht="15" thickBot="1">
      <c r="A21" s="2"/>
      <c r="B21" s="17"/>
      <c r="C21" s="17"/>
      <c r="D21" s="3"/>
      <c r="E21" s="3"/>
      <c r="F21" s="18" t="s">
        <v>38</v>
      </c>
      <c r="G21" s="19"/>
      <c r="H21" s="20">
        <f>SUM(H8:H20)</f>
        <v>0</v>
      </c>
      <c r="I21" s="20">
        <f>SUM(I8:I20)</f>
        <v>0</v>
      </c>
      <c r="J21" s="20">
        <f>SUM(J8:J20)</f>
        <v>0</v>
      </c>
    </row>
    <row r="22" spans="1:10" ht="15" thickBot="1">
      <c r="A22" s="56" t="s">
        <v>39</v>
      </c>
      <c r="B22" s="57"/>
      <c r="C22" s="57"/>
      <c r="D22" s="58"/>
      <c r="E22" s="3"/>
      <c r="F22" s="5"/>
      <c r="H22" s="21"/>
      <c r="I22" s="21"/>
      <c r="J22" s="21"/>
    </row>
    <row r="23" spans="1:4" ht="14.4" customHeight="1">
      <c r="A23" s="45" t="s">
        <v>40</v>
      </c>
      <c r="B23" s="46"/>
      <c r="C23" s="47"/>
      <c r="D23" s="22" t="s">
        <v>41</v>
      </c>
    </row>
    <row r="24" spans="1:4" ht="15" customHeight="1">
      <c r="A24" s="48" t="s">
        <v>42</v>
      </c>
      <c r="B24" s="49"/>
      <c r="C24" s="50"/>
      <c r="D24" s="23" t="s">
        <v>41</v>
      </c>
    </row>
    <row r="25" spans="1:4" ht="33.75" customHeight="1" thickBot="1">
      <c r="A25" s="51" t="s">
        <v>43</v>
      </c>
      <c r="B25" s="52"/>
      <c r="C25" s="53"/>
      <c r="D25" s="24" t="s">
        <v>41</v>
      </c>
    </row>
  </sheetData>
  <sheetProtection algorithmName="SHA-512" hashValue="vmIIqObZn+yxNqmdW1m3d8hmpYvKUJ2jLAk+toKqLY/B5EBjZW7k9Wuqge/AfJUqdSchuFFrOE1x2RxTBE05+w==" saltValue="UO9CoQmttp9h2eS+Dxmzfg==" spinCount="100000" sheet="1" objects="1" scenarios="1"/>
  <mergeCells count="17">
    <mergeCell ref="A25:C25"/>
    <mergeCell ref="H6:H7"/>
    <mergeCell ref="A22:D22"/>
    <mergeCell ref="I6:I7"/>
    <mergeCell ref="J6:J7"/>
    <mergeCell ref="A8:A20"/>
    <mergeCell ref="E8:E20"/>
    <mergeCell ref="G6:G7"/>
    <mergeCell ref="A6:A7"/>
    <mergeCell ref="B6:C6"/>
    <mergeCell ref="D6:D7"/>
    <mergeCell ref="F6:F7"/>
    <mergeCell ref="F9:J20"/>
    <mergeCell ref="A1:J1"/>
    <mergeCell ref="A3:J3"/>
    <mergeCell ref="A23:C23"/>
    <mergeCell ref="A24:C24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E8674266CAC5E42A90AAB3910240302" ma:contentTypeVersion="14" ma:contentTypeDescription="Vytvoří nový dokument" ma:contentTypeScope="" ma:versionID="d8021e56546073044a35d9249405cf29">
  <xsd:schema xmlns:xsd="http://www.w3.org/2001/XMLSchema" xmlns:xs="http://www.w3.org/2001/XMLSchema" xmlns:p="http://schemas.microsoft.com/office/2006/metadata/properties" xmlns:ns3="fc04c4ab-3dd6-465b-b15c-f6bb4e1658ec" xmlns:ns4="15259a85-1af4-4843-b128-77dc149a684a" targetNamespace="http://schemas.microsoft.com/office/2006/metadata/properties" ma:root="true" ma:fieldsID="1dd94bb9a913226a1e270814aa6862c5" ns3:_="" ns4:_="">
    <xsd:import namespace="fc04c4ab-3dd6-465b-b15c-f6bb4e1658ec"/>
    <xsd:import namespace="15259a85-1af4-4843-b128-77dc149a684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04c4ab-3dd6-465b-b15c-f6bb4e1658e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odnota hash upozornění na sdílení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259a85-1af4-4843-b128-77dc149a68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25B1EC8-02B2-4AAB-BE80-EE059650C8D0}">
  <ds:schemaRefs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15259a85-1af4-4843-b128-77dc149a684a"/>
    <ds:schemaRef ds:uri="fc04c4ab-3dd6-465b-b15c-f6bb4e1658ec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0F53BD0-62E9-48FD-A033-E20BEC95BA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04c4ab-3dd6-465b-b15c-f6bb4e1658ec"/>
    <ds:schemaRef ds:uri="15259a85-1af4-4843-b128-77dc149a68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74A98E1-D4C8-435F-8E38-E1A215F613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Zdeněk Bartl</cp:lastModifiedBy>
  <dcterms:created xsi:type="dcterms:W3CDTF">2022-06-22T05:26:49Z</dcterms:created>
  <dcterms:modified xsi:type="dcterms:W3CDTF">2022-07-25T12:52:36Z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0x0101002E8674266CAC5E42A90AAB3910240302</vt:lpwstr>
  </property>
</Properties>
</file>