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2\ZPŘ\dodávky\JL_RD_tonery\A_zahájení\"/>
    </mc:Choice>
  </mc:AlternateContent>
  <bookViews>
    <workbookView xWindow="0" yWindow="0" windowWidth="28800" windowHeight="14100"/>
  </bookViews>
  <sheets>
    <sheet name="Brother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7" l="1"/>
  <c r="G12" i="7"/>
  <c r="G6" i="7" l="1"/>
  <c r="G7" i="7"/>
  <c r="G8" i="7"/>
  <c r="G9" i="7"/>
  <c r="G10" i="7"/>
  <c r="G11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 l="1"/>
  <c r="D6" i="7"/>
  <c r="E6" i="7" s="1"/>
  <c r="H6" i="7" s="1"/>
  <c r="D7" i="7"/>
  <c r="E7" i="7" s="1"/>
  <c r="H7" i="7" s="1"/>
  <c r="D8" i="7"/>
  <c r="D9" i="7"/>
  <c r="E9" i="7" s="1"/>
  <c r="H9" i="7" s="1"/>
  <c r="D10" i="7"/>
  <c r="D11" i="7"/>
  <c r="E11" i="7" s="1"/>
  <c r="H11" i="7" s="1"/>
  <c r="D12" i="7"/>
  <c r="E12" i="7" s="1"/>
  <c r="H12" i="7" s="1"/>
  <c r="D13" i="7"/>
  <c r="D14" i="7"/>
  <c r="D15" i="7"/>
  <c r="E15" i="7" s="1"/>
  <c r="H15" i="7" s="1"/>
  <c r="D16" i="7"/>
  <c r="D17" i="7"/>
  <c r="E17" i="7" s="1"/>
  <c r="H17" i="7" s="1"/>
  <c r="D18" i="7"/>
  <c r="E18" i="7" s="1"/>
  <c r="H18" i="7" s="1"/>
  <c r="D19" i="7"/>
  <c r="E19" i="7" s="1"/>
  <c r="H19" i="7" s="1"/>
  <c r="D20" i="7"/>
  <c r="E20" i="7" s="1"/>
  <c r="H20" i="7" s="1"/>
  <c r="D21" i="7"/>
  <c r="E21" i="7" s="1"/>
  <c r="H21" i="7" s="1"/>
  <c r="D22" i="7"/>
  <c r="D23" i="7"/>
  <c r="E23" i="7" s="1"/>
  <c r="H23" i="7" s="1"/>
  <c r="D24" i="7"/>
  <c r="D25" i="7"/>
  <c r="D26" i="7"/>
  <c r="E26" i="7" s="1"/>
  <c r="H26" i="7" s="1"/>
  <c r="D27" i="7"/>
  <c r="E27" i="7" s="1"/>
  <c r="H27" i="7" s="1"/>
  <c r="D28" i="7"/>
  <c r="E28" i="7" s="1"/>
  <c r="H28" i="7" s="1"/>
  <c r="D29" i="7"/>
  <c r="E29" i="7" s="1"/>
  <c r="H29" i="7" s="1"/>
  <c r="D30" i="7"/>
  <c r="E30" i="7" s="1"/>
  <c r="H30" i="7" s="1"/>
  <c r="D31" i="7"/>
  <c r="E31" i="7" s="1"/>
  <c r="H31" i="7" s="1"/>
  <c r="D32" i="7"/>
  <c r="D33" i="7"/>
  <c r="E33" i="7" s="1"/>
  <c r="H33" i="7" s="1"/>
  <c r="D34" i="7"/>
  <c r="D35" i="7"/>
  <c r="D36" i="7"/>
  <c r="D37" i="7"/>
  <c r="E37" i="7" s="1"/>
  <c r="H37" i="7" s="1"/>
  <c r="D38" i="7"/>
  <c r="E38" i="7" s="1"/>
  <c r="H38" i="7" s="1"/>
  <c r="D39" i="7"/>
  <c r="E39" i="7" s="1"/>
  <c r="H39" i="7" s="1"/>
  <c r="D40" i="7"/>
  <c r="D41" i="7"/>
  <c r="E41" i="7" s="1"/>
  <c r="H41" i="7" s="1"/>
  <c r="D42" i="7"/>
  <c r="E42" i="7" s="1"/>
  <c r="H42" i="7" s="1"/>
  <c r="D43" i="7"/>
  <c r="E43" i="7" s="1"/>
  <c r="H43" i="7" s="1"/>
  <c r="D44" i="7"/>
  <c r="E44" i="7" s="1"/>
  <c r="H44" i="7" s="1"/>
  <c r="D45" i="7"/>
  <c r="E45" i="7" s="1"/>
  <c r="H45" i="7" s="1"/>
  <c r="D46" i="7"/>
  <c r="D47" i="7"/>
  <c r="D48" i="7"/>
  <c r="D49" i="7"/>
  <c r="E49" i="7" s="1"/>
  <c r="H49" i="7" s="1"/>
  <c r="D50" i="7"/>
  <c r="E50" i="7" s="1"/>
  <c r="H50" i="7" s="1"/>
  <c r="D51" i="7"/>
  <c r="E51" i="7" s="1"/>
  <c r="H51" i="7" s="1"/>
  <c r="D52" i="7"/>
  <c r="E52" i="7" s="1"/>
  <c r="H52" i="7" s="1"/>
  <c r="D53" i="7"/>
  <c r="E53" i="7" s="1"/>
  <c r="H53" i="7" s="1"/>
  <c r="D54" i="7"/>
  <c r="E54" i="7" s="1"/>
  <c r="H54" i="7" s="1"/>
  <c r="D55" i="7"/>
  <c r="E55" i="7" s="1"/>
  <c r="H55" i="7" s="1"/>
  <c r="D56" i="7"/>
  <c r="D57" i="7"/>
  <c r="E57" i="7" s="1"/>
  <c r="H57" i="7" s="1"/>
  <c r="D58" i="7"/>
  <c r="E58" i="7" s="1"/>
  <c r="H58" i="7" s="1"/>
  <c r="D59" i="7"/>
  <c r="E59" i="7" s="1"/>
  <c r="H59" i="7" s="1"/>
  <c r="D60" i="7"/>
  <c r="E60" i="7" s="1"/>
  <c r="H60" i="7" s="1"/>
  <c r="D61" i="7"/>
  <c r="E61" i="7" s="1"/>
  <c r="H61" i="7" s="1"/>
  <c r="D62" i="7"/>
  <c r="E62" i="7" s="1"/>
  <c r="H62" i="7" s="1"/>
  <c r="D63" i="7"/>
  <c r="E63" i="7" s="1"/>
  <c r="H63" i="7" s="1"/>
  <c r="D64" i="7"/>
  <c r="D65" i="7"/>
  <c r="E65" i="7" s="1"/>
  <c r="H65" i="7" s="1"/>
  <c r="D66" i="7"/>
  <c r="E66" i="7" s="1"/>
  <c r="H66" i="7" s="1"/>
  <c r="D67" i="7"/>
  <c r="D68" i="7"/>
  <c r="E68" i="7" s="1"/>
  <c r="H68" i="7" s="1"/>
  <c r="D69" i="7"/>
  <c r="E69" i="7" s="1"/>
  <c r="H69" i="7" s="1"/>
  <c r="D70" i="7"/>
  <c r="E70" i="7" s="1"/>
  <c r="H70" i="7" s="1"/>
  <c r="D71" i="7"/>
  <c r="E71" i="7" s="1"/>
  <c r="H71" i="7" s="1"/>
  <c r="D72" i="7"/>
  <c r="D73" i="7"/>
  <c r="E73" i="7" s="1"/>
  <c r="H73" i="7" s="1"/>
  <c r="D74" i="7"/>
  <c r="D5" i="7"/>
  <c r="E5" i="7" s="1"/>
  <c r="H5" i="7" s="1"/>
  <c r="E13" i="7"/>
  <c r="H13" i="7" s="1"/>
  <c r="E14" i="7"/>
  <c r="H14" i="7" s="1"/>
  <c r="E22" i="7"/>
  <c r="H22" i="7" s="1"/>
  <c r="E46" i="7"/>
  <c r="H46" i="7" s="1"/>
  <c r="H8" i="7"/>
  <c r="H40" i="7"/>
  <c r="E8" i="7"/>
  <c r="E10" i="7"/>
  <c r="H10" i="7" s="1"/>
  <c r="E16" i="7"/>
  <c r="H16" i="7" s="1"/>
  <c r="E24" i="7"/>
  <c r="H24" i="7" s="1"/>
  <c r="E25" i="7"/>
  <c r="H25" i="7" s="1"/>
  <c r="E32" i="7"/>
  <c r="H32" i="7" s="1"/>
  <c r="E34" i="7"/>
  <c r="H34" i="7" s="1"/>
  <c r="E35" i="7"/>
  <c r="H35" i="7" s="1"/>
  <c r="E36" i="7"/>
  <c r="H36" i="7" s="1"/>
  <c r="E40" i="7"/>
  <c r="E47" i="7"/>
  <c r="H47" i="7" s="1"/>
  <c r="E48" i="7"/>
  <c r="H48" i="7" s="1"/>
  <c r="E56" i="7"/>
  <c r="H56" i="7" s="1"/>
  <c r="E64" i="7"/>
  <c r="H64" i="7" s="1"/>
  <c r="E67" i="7"/>
  <c r="H67" i="7" s="1"/>
  <c r="E72" i="7"/>
  <c r="H72" i="7" s="1"/>
  <c r="E74" i="7"/>
  <c r="H74" i="7" s="1"/>
  <c r="H75" i="7" l="1"/>
</calcChain>
</file>

<file path=xl/sharedStrings.xml><?xml version="1.0" encoding="utf-8"?>
<sst xmlns="http://schemas.openxmlformats.org/spreadsheetml/2006/main" count="82" uniqueCount="82">
  <si>
    <t>Kód</t>
  </si>
  <si>
    <t>Spotřební materiál</t>
  </si>
  <si>
    <t>Počet</t>
  </si>
  <si>
    <t>Brother LC-1100HYBK, černá</t>
  </si>
  <si>
    <t>BROTHER Inkoustová cartridge LC-1100BK black 500str.</t>
  </si>
  <si>
    <t>Brother inkoustova cartridge LC-985C , cyan</t>
  </si>
  <si>
    <t>BROTHER Inkoustová cartridge LC-1100M magenta 325str.</t>
  </si>
  <si>
    <t>BROTHER cartidge LC-985Y , yellow</t>
  </si>
  <si>
    <t>Brother LC-1100HY VALBP, černá+C+M+Y</t>
  </si>
  <si>
    <t>BROTHER cartridge LC-985M magenta</t>
  </si>
  <si>
    <t>BROTHER Inkoustová cartridge LC-1100C cyan 325str.</t>
  </si>
  <si>
    <t>BROTHER Inkoustová cartridge LC-1100Y yellow 325str.</t>
  </si>
  <si>
    <t>BROTHER cartridge LC-985BK , černá</t>
  </si>
  <si>
    <t>BROTHER Toner TN245Y, yellow, 2200 str.</t>
  </si>
  <si>
    <t>BROTHER Toner TN241Bk, black, 2500 str.</t>
  </si>
  <si>
    <t>BROTHER Toner TN-247BK - černá, 3 000 stran</t>
  </si>
  <si>
    <t>BROTHER Toner TN3230 , black, 3000 str.</t>
  </si>
  <si>
    <t>BROTHER Toner TN-241M, purpurová, 1400 str.</t>
  </si>
  <si>
    <t>BROTHER Toner TN2220 black 2600str.</t>
  </si>
  <si>
    <t>BROTHER Toner TN-247Y - žlutá, 2 300 stran</t>
  </si>
  <si>
    <t>BROTHER Toner TN-243BK - černá, 1 000 stran</t>
  </si>
  <si>
    <t>BROTHER Toner TN-423Y, žlutá, 4000 str.</t>
  </si>
  <si>
    <t>BROTHER Toner TN325M magenta 3500str.</t>
  </si>
  <si>
    <t>BROTHER Toner TN-421M, purpurová, 1800 str.</t>
  </si>
  <si>
    <t>BROTHER toner TN - 321M, magenta, 1500 str.</t>
  </si>
  <si>
    <t>BROTHER Toner TN-2320Bk black 2600 str</t>
  </si>
  <si>
    <t>BROTHER Toner TN-243Y - žlutá, 1 000 stran</t>
  </si>
  <si>
    <t>BROTHER Toner TN245M, magenta, 2200 str.</t>
  </si>
  <si>
    <t>BROTHER Toner TN3480, Black, 8000 str.</t>
  </si>
  <si>
    <t>BROTHER Toner TN3380 black 8000str.</t>
  </si>
  <si>
    <t>BROTHER Toner TN-247C - azurová, 2 300 stran</t>
  </si>
  <si>
    <t>Originální toner Brother TN-B023 (Černý)</t>
  </si>
  <si>
    <t>BROTHER Toner TN-423BK, černá, 6500 str.</t>
  </si>
  <si>
    <t>BROTHER Toner TN-241Y, žlutá, 1400 str.</t>
  </si>
  <si>
    <t>BROTHER Toner TN325BK black 4000str.</t>
  </si>
  <si>
    <t>BROTHER Toner TN-421BK, černý, 3000 str.</t>
  </si>
  <si>
    <t>BROTHER toner TN-321C, cyan, 1500 str</t>
  </si>
  <si>
    <t>BROTHER Toner TN-243C - azurová, 1 000 stran</t>
  </si>
  <si>
    <t>BROTHER Toner TN-423M, purpurová, 4000 str.</t>
  </si>
  <si>
    <t>BROTHER Toner TN325Y yellow 3500str.</t>
  </si>
  <si>
    <t>BROTHER Toner TN-243CMYK, Obsahuje azurovou, purpurovou, žlutou a černou, každá 1000 stran</t>
  </si>
  <si>
    <t>BROTHER Toner TN-421Y, žlutá, 1800 str.</t>
  </si>
  <si>
    <t>BROTHER Toner TN3280 , black, 8000 str.</t>
  </si>
  <si>
    <t>BROTHER toner TN - 321 Y, yellow, 1500 str.</t>
  </si>
  <si>
    <t>BROTHER Toner TN245C, cyan, 2200 str.</t>
  </si>
  <si>
    <t>BROTHER Toner TN-241C, azurová, 1400 str.</t>
  </si>
  <si>
    <t>BROTHER Toner HL-1110 1112, DCP-1510 1512, TN1030, Black, 1000 str.</t>
  </si>
  <si>
    <t>BROTHER Toner TN2210 black 1200str.</t>
  </si>
  <si>
    <t>BROTHER Toner TN-247M - purpurová, 2 300 stran</t>
  </si>
  <si>
    <t>BROTHER Toner HL-1110 1112, DCP-1510 1512, toner TN1030 1k, Black, 1000 str.</t>
  </si>
  <si>
    <t>BROTHER Toner TN-423C, azurová, 4000 str.</t>
  </si>
  <si>
    <t>BROTHER Toner TN325C cyan 3500str.</t>
  </si>
  <si>
    <t>BROTHER Toner TN-2421, black, 3000 str.</t>
  </si>
  <si>
    <t>BROTHER Toner TN-421C, azurová, 1800 str.</t>
  </si>
  <si>
    <t>BROTHER toner TN-321BK, černý, 2500 str</t>
  </si>
  <si>
    <t>BROTHER Toner TN-243M - purpurová, 1 000 stran</t>
  </si>
  <si>
    <t>BROTHER Válec DR-1030, černý, kapacita 10000 stran</t>
  </si>
  <si>
    <t>BROTHER Válec DR-243CL, 18 000 stran</t>
  </si>
  <si>
    <t>BROTHER Válec DR-241CL, sada fotoválců (1x Bk/C/M/Y), 15000 str.</t>
  </si>
  <si>
    <t>BROTHER Válec DR2200 black 12000str.</t>
  </si>
  <si>
    <t>BROTHER Válec DR-320CL , 25000 str.</t>
  </si>
  <si>
    <t>BROTHER Válec DR2401</t>
  </si>
  <si>
    <t>BROTHER Válec DR3400, 30 000 str.</t>
  </si>
  <si>
    <t>BROTHER Válec DR2300 12000str.</t>
  </si>
  <si>
    <t>BROTHER Válec DR-421CL, cca 30 000 stránek A4 (1 stránka na úlohu) / 50 000 stran (3 stránky na úlohu)</t>
  </si>
  <si>
    <t>BROTHER Odpadní nádobka WT-320CL, 50000 str.</t>
  </si>
  <si>
    <t>BROTHER Odpadní nádobka WT-223CL, 50 000 stran</t>
  </si>
  <si>
    <t>BROTHER Odpadní nádobka WT-220CL, 50000 stran</t>
  </si>
  <si>
    <t>BROTHER Odpadní nádobka WT-300CL, 50 000 str.</t>
  </si>
  <si>
    <t>BROTHER Pásová jednotka BU223CL</t>
  </si>
  <si>
    <t>BROTHER Pásová jednotka BU220CL</t>
  </si>
  <si>
    <t>BROTHER Pásová jednotka BU330CL, 50 000 str.</t>
  </si>
  <si>
    <t>BROTHER Pásová jednotka BU-300CL, 50 000 str.</t>
  </si>
  <si>
    <t>Upravený počet</t>
  </si>
  <si>
    <t>Konstanta</t>
  </si>
  <si>
    <t>Celkem Kč upraveno</t>
  </si>
  <si>
    <t>Požadovaný počet kusů</t>
  </si>
  <si>
    <t>Nabídková cena za požadovaný počet kusů v Kč bez DPH</t>
  </si>
  <si>
    <t xml:space="preserve">Nabídková cena za kus v Kč bez DPH </t>
  </si>
  <si>
    <t>Nabídková cena celkem v Kč bez DPH za část 2:</t>
  </si>
  <si>
    <t>Část 2:  Originální tonery a příslušenství Brother</t>
  </si>
  <si>
    <t>Dodavatel je povinen vyplnit všechna žlutě podbarvená pole kladnou nenulovou hodnotou!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</si>
</sst>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theme="0" tint="-0.34998626667073579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 tint="-0.3499862666707357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6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6" fillId="0" borderId="0" xfId="0" applyFont="1"/>
    <xf numFmtId="0" fontId="3" fillId="10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4" fontId="7" fillId="4" borderId="4" xfId="0" applyNumberFormat="1" applyFont="1" applyFill="1" applyBorder="1"/>
    <xf numFmtId="0" fontId="8" fillId="0" borderId="0" xfId="0" applyFont="1"/>
    <xf numFmtId="4" fontId="7" fillId="9" borderId="4" xfId="0" applyNumberFormat="1" applyFont="1" applyFill="1" applyBorder="1"/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topLeftCell="A61" workbookViewId="0">
      <selection activeCell="F5" sqref="F5"/>
    </sheetView>
  </sheetViews>
  <sheetFormatPr defaultRowHeight="40.15" customHeight="1" x14ac:dyDescent="0.25"/>
  <cols>
    <col min="1" max="1" width="19.28515625" customWidth="1"/>
    <col min="2" max="2" width="62.7109375" customWidth="1"/>
    <col min="3" max="3" width="17.7109375" hidden="1" customWidth="1"/>
    <col min="4" max="4" width="5.28515625" hidden="1" customWidth="1"/>
    <col min="5" max="5" width="18" customWidth="1"/>
    <col min="6" max="6" width="22.5703125" customWidth="1"/>
    <col min="7" max="7" width="26.42578125" customWidth="1"/>
    <col min="8" max="8" width="0.140625" hidden="1" customWidth="1"/>
    <col min="9" max="9" width="14.7109375" hidden="1" customWidth="1"/>
  </cols>
  <sheetData>
    <row r="1" spans="1:9" ht="39.950000000000003" customHeight="1" x14ac:dyDescent="0.25"/>
    <row r="2" spans="1:9" ht="39.950000000000003" customHeight="1" x14ac:dyDescent="0.35">
      <c r="B2" s="8" t="s">
        <v>80</v>
      </c>
    </row>
    <row r="3" spans="1:9" ht="39.950000000000003" customHeight="1" x14ac:dyDescent="0.35">
      <c r="B3" s="22" t="s">
        <v>81</v>
      </c>
      <c r="C3" s="23"/>
      <c r="D3" s="23"/>
      <c r="E3" s="23"/>
      <c r="F3" s="23"/>
      <c r="G3" s="23"/>
    </row>
    <row r="4" spans="1:9" ht="50.1" customHeight="1" x14ac:dyDescent="0.25">
      <c r="A4" s="9" t="s">
        <v>0</v>
      </c>
      <c r="B4" s="9" t="s">
        <v>1</v>
      </c>
      <c r="C4" s="9" t="s">
        <v>2</v>
      </c>
      <c r="D4" s="9" t="s">
        <v>73</v>
      </c>
      <c r="E4" s="9" t="s">
        <v>76</v>
      </c>
      <c r="F4" s="9" t="s">
        <v>78</v>
      </c>
      <c r="G4" s="9" t="s">
        <v>77</v>
      </c>
      <c r="H4" s="1" t="s">
        <v>75</v>
      </c>
      <c r="I4" s="1" t="s">
        <v>74</v>
      </c>
    </row>
    <row r="5" spans="1:9" ht="24.95" customHeight="1" x14ac:dyDescent="0.25">
      <c r="A5" s="3">
        <v>5662</v>
      </c>
      <c r="B5" s="3" t="s">
        <v>3</v>
      </c>
      <c r="C5" s="3">
        <v>6</v>
      </c>
      <c r="D5" s="4">
        <f>C5*$I$5</f>
        <v>3</v>
      </c>
      <c r="E5" s="5">
        <f>ROUNDUP(D5,0)</f>
        <v>3</v>
      </c>
      <c r="F5" s="14"/>
      <c r="G5" s="10">
        <f>E5*F5</f>
        <v>0</v>
      </c>
      <c r="H5" s="2">
        <f>E5*F5</f>
        <v>0</v>
      </c>
      <c r="I5" s="1">
        <v>0.5</v>
      </c>
    </row>
    <row r="6" spans="1:9" ht="24.95" customHeight="1" x14ac:dyDescent="0.25">
      <c r="A6" s="6">
        <v>5179</v>
      </c>
      <c r="B6" s="6" t="s">
        <v>4</v>
      </c>
      <c r="C6" s="6">
        <v>1</v>
      </c>
      <c r="D6" s="4">
        <f t="shared" ref="D6:D69" si="0">C6*$I$5</f>
        <v>0.5</v>
      </c>
      <c r="E6" s="5">
        <f t="shared" ref="E6:E69" si="1">ROUNDUP(D6,0)</f>
        <v>1</v>
      </c>
      <c r="F6" s="15"/>
      <c r="G6" s="10">
        <f t="shared" ref="G6:G69" si="2">E6*F6</f>
        <v>0</v>
      </c>
      <c r="H6" s="2">
        <f t="shared" ref="H6:H69" si="3">E6*F6</f>
        <v>0</v>
      </c>
    </row>
    <row r="7" spans="1:9" ht="24.95" customHeight="1" x14ac:dyDescent="0.25">
      <c r="A7" s="3">
        <v>5690</v>
      </c>
      <c r="B7" s="3" t="s">
        <v>5</v>
      </c>
      <c r="C7" s="3">
        <v>2</v>
      </c>
      <c r="D7" s="4">
        <f t="shared" si="0"/>
        <v>1</v>
      </c>
      <c r="E7" s="5">
        <f t="shared" si="1"/>
        <v>1</v>
      </c>
      <c r="F7" s="14"/>
      <c r="G7" s="10">
        <f t="shared" si="2"/>
        <v>0</v>
      </c>
      <c r="H7" s="2">
        <f t="shared" si="3"/>
        <v>0</v>
      </c>
    </row>
    <row r="8" spans="1:9" ht="24.95" customHeight="1" x14ac:dyDescent="0.25">
      <c r="A8" s="6">
        <v>5181</v>
      </c>
      <c r="B8" s="6" t="s">
        <v>6</v>
      </c>
      <c r="C8" s="6">
        <v>1</v>
      </c>
      <c r="D8" s="4">
        <f t="shared" si="0"/>
        <v>0.5</v>
      </c>
      <c r="E8" s="5">
        <f t="shared" si="1"/>
        <v>1</v>
      </c>
      <c r="F8" s="15"/>
      <c r="G8" s="10">
        <f t="shared" si="2"/>
        <v>0</v>
      </c>
      <c r="H8" s="2">
        <f t="shared" si="3"/>
        <v>0</v>
      </c>
    </row>
    <row r="9" spans="1:9" ht="24.95" customHeight="1" x14ac:dyDescent="0.25">
      <c r="A9" s="3">
        <v>5692</v>
      </c>
      <c r="B9" s="3" t="s">
        <v>7</v>
      </c>
      <c r="C9" s="3">
        <v>2</v>
      </c>
      <c r="D9" s="4">
        <f t="shared" si="0"/>
        <v>1</v>
      </c>
      <c r="E9" s="5">
        <f t="shared" si="1"/>
        <v>1</v>
      </c>
      <c r="F9" s="14"/>
      <c r="G9" s="10">
        <f t="shared" si="2"/>
        <v>0</v>
      </c>
      <c r="H9" s="2">
        <f t="shared" si="3"/>
        <v>0</v>
      </c>
    </row>
    <row r="10" spans="1:9" ht="24.95" customHeight="1" x14ac:dyDescent="0.25">
      <c r="A10" s="6">
        <v>5661</v>
      </c>
      <c r="B10" s="6" t="s">
        <v>8</v>
      </c>
      <c r="C10" s="6">
        <v>9</v>
      </c>
      <c r="D10" s="4">
        <f t="shared" si="0"/>
        <v>4.5</v>
      </c>
      <c r="E10" s="5">
        <f t="shared" si="1"/>
        <v>5</v>
      </c>
      <c r="F10" s="15"/>
      <c r="G10" s="10">
        <f t="shared" si="2"/>
        <v>0</v>
      </c>
      <c r="H10" s="2">
        <f t="shared" si="3"/>
        <v>0</v>
      </c>
    </row>
    <row r="11" spans="1:9" ht="24.95" customHeight="1" x14ac:dyDescent="0.25">
      <c r="A11" s="3">
        <v>5691</v>
      </c>
      <c r="B11" s="3" t="s">
        <v>9</v>
      </c>
      <c r="C11" s="3">
        <v>2</v>
      </c>
      <c r="D11" s="4">
        <f t="shared" si="0"/>
        <v>1</v>
      </c>
      <c r="E11" s="5">
        <f t="shared" si="1"/>
        <v>1</v>
      </c>
      <c r="F11" s="14"/>
      <c r="G11" s="10">
        <f t="shared" si="2"/>
        <v>0</v>
      </c>
      <c r="H11" s="2">
        <f t="shared" si="3"/>
        <v>0</v>
      </c>
    </row>
    <row r="12" spans="1:9" ht="24.95" customHeight="1" x14ac:dyDescent="0.25">
      <c r="A12" s="6">
        <v>5180</v>
      </c>
      <c r="B12" s="6" t="s">
        <v>10</v>
      </c>
      <c r="C12" s="6">
        <v>1</v>
      </c>
      <c r="D12" s="4">
        <f t="shared" si="0"/>
        <v>0.5</v>
      </c>
      <c r="E12" s="5">
        <f t="shared" si="1"/>
        <v>1</v>
      </c>
      <c r="F12" s="15"/>
      <c r="G12" s="10">
        <f>E12*F12</f>
        <v>0</v>
      </c>
      <c r="H12" s="2">
        <f t="shared" si="3"/>
        <v>0</v>
      </c>
    </row>
    <row r="13" spans="1:9" ht="24.95" customHeight="1" x14ac:dyDescent="0.25">
      <c r="A13" s="3">
        <v>5182</v>
      </c>
      <c r="B13" s="3" t="s">
        <v>11</v>
      </c>
      <c r="C13" s="3">
        <v>1</v>
      </c>
      <c r="D13" s="4">
        <f t="shared" si="0"/>
        <v>0.5</v>
      </c>
      <c r="E13" s="5">
        <f t="shared" si="1"/>
        <v>1</v>
      </c>
      <c r="F13" s="14"/>
      <c r="G13" s="10">
        <f t="shared" si="2"/>
        <v>0</v>
      </c>
      <c r="H13" s="2">
        <f t="shared" si="3"/>
        <v>0</v>
      </c>
    </row>
    <row r="14" spans="1:9" ht="24.95" customHeight="1" x14ac:dyDescent="0.25">
      <c r="A14" s="6">
        <v>5693</v>
      </c>
      <c r="B14" s="6" t="s">
        <v>12</v>
      </c>
      <c r="C14" s="6">
        <v>2</v>
      </c>
      <c r="D14" s="4">
        <f t="shared" si="0"/>
        <v>1</v>
      </c>
      <c r="E14" s="5">
        <f t="shared" si="1"/>
        <v>1</v>
      </c>
      <c r="F14" s="15"/>
      <c r="G14" s="10">
        <f t="shared" si="2"/>
        <v>0</v>
      </c>
      <c r="H14" s="2">
        <f t="shared" si="3"/>
        <v>0</v>
      </c>
    </row>
    <row r="15" spans="1:9" ht="24.95" customHeight="1" x14ac:dyDescent="0.25">
      <c r="A15" s="3">
        <v>5841</v>
      </c>
      <c r="B15" s="3" t="s">
        <v>13</v>
      </c>
      <c r="C15" s="3">
        <v>18</v>
      </c>
      <c r="D15" s="4">
        <f t="shared" si="0"/>
        <v>9</v>
      </c>
      <c r="E15" s="5">
        <f t="shared" si="1"/>
        <v>9</v>
      </c>
      <c r="F15" s="14"/>
      <c r="G15" s="10">
        <f t="shared" si="2"/>
        <v>0</v>
      </c>
      <c r="H15" s="2">
        <f t="shared" si="3"/>
        <v>0</v>
      </c>
    </row>
    <row r="16" spans="1:9" ht="24.95" customHeight="1" x14ac:dyDescent="0.25">
      <c r="A16" s="6">
        <v>5842</v>
      </c>
      <c r="B16" s="6" t="s">
        <v>14</v>
      </c>
      <c r="C16" s="6">
        <v>39</v>
      </c>
      <c r="D16" s="4">
        <f t="shared" si="0"/>
        <v>19.5</v>
      </c>
      <c r="E16" s="5">
        <f t="shared" si="1"/>
        <v>20</v>
      </c>
      <c r="F16" s="15"/>
      <c r="G16" s="10">
        <f t="shared" si="2"/>
        <v>0</v>
      </c>
      <c r="H16" s="2">
        <f t="shared" si="3"/>
        <v>0</v>
      </c>
    </row>
    <row r="17" spans="1:8" ht="24.95" customHeight="1" x14ac:dyDescent="0.25">
      <c r="A17" s="3">
        <v>5980</v>
      </c>
      <c r="B17" s="3" t="s">
        <v>15</v>
      </c>
      <c r="C17" s="3">
        <v>122</v>
      </c>
      <c r="D17" s="4">
        <f t="shared" si="0"/>
        <v>61</v>
      </c>
      <c r="E17" s="5">
        <f t="shared" si="1"/>
        <v>61</v>
      </c>
      <c r="F17" s="14"/>
      <c r="G17" s="10">
        <f t="shared" si="2"/>
        <v>0</v>
      </c>
      <c r="H17" s="2">
        <f t="shared" si="3"/>
        <v>0</v>
      </c>
    </row>
    <row r="18" spans="1:8" ht="24.95" customHeight="1" x14ac:dyDescent="0.25">
      <c r="A18" s="6">
        <v>5844</v>
      </c>
      <c r="B18" s="6" t="s">
        <v>16</v>
      </c>
      <c r="C18" s="6">
        <v>6</v>
      </c>
      <c r="D18" s="4">
        <f t="shared" si="0"/>
        <v>3</v>
      </c>
      <c r="E18" s="5">
        <f t="shared" si="1"/>
        <v>3</v>
      </c>
      <c r="F18" s="15"/>
      <c r="G18" s="10">
        <f t="shared" si="2"/>
        <v>0</v>
      </c>
      <c r="H18" s="2">
        <f t="shared" si="3"/>
        <v>0</v>
      </c>
    </row>
    <row r="19" spans="1:8" ht="24.95" customHeight="1" x14ac:dyDescent="0.25">
      <c r="A19" s="3">
        <v>5919</v>
      </c>
      <c r="B19" s="3" t="s">
        <v>17</v>
      </c>
      <c r="C19" s="3">
        <v>14</v>
      </c>
      <c r="D19" s="4">
        <f t="shared" si="0"/>
        <v>7</v>
      </c>
      <c r="E19" s="5">
        <f t="shared" si="1"/>
        <v>7</v>
      </c>
      <c r="F19" s="14"/>
      <c r="G19" s="10">
        <f t="shared" si="2"/>
        <v>0</v>
      </c>
      <c r="H19" s="2">
        <f t="shared" si="3"/>
        <v>0</v>
      </c>
    </row>
    <row r="20" spans="1:8" ht="24.95" customHeight="1" x14ac:dyDescent="0.25">
      <c r="A20" s="6">
        <v>5189</v>
      </c>
      <c r="B20" s="6" t="s">
        <v>18</v>
      </c>
      <c r="C20" s="6">
        <v>10</v>
      </c>
      <c r="D20" s="4">
        <f t="shared" si="0"/>
        <v>5</v>
      </c>
      <c r="E20" s="5">
        <f t="shared" si="1"/>
        <v>5</v>
      </c>
      <c r="F20" s="15"/>
      <c r="G20" s="10">
        <f t="shared" si="2"/>
        <v>0</v>
      </c>
      <c r="H20" s="2">
        <f t="shared" si="3"/>
        <v>0</v>
      </c>
    </row>
    <row r="21" spans="1:8" ht="24.95" customHeight="1" x14ac:dyDescent="0.25">
      <c r="A21" s="3">
        <v>5983</v>
      </c>
      <c r="B21" s="3" t="s">
        <v>19</v>
      </c>
      <c r="C21" s="3">
        <v>98</v>
      </c>
      <c r="D21" s="4">
        <f t="shared" si="0"/>
        <v>49</v>
      </c>
      <c r="E21" s="5">
        <f t="shared" si="1"/>
        <v>49</v>
      </c>
      <c r="F21" s="14"/>
      <c r="G21" s="10">
        <f t="shared" si="2"/>
        <v>0</v>
      </c>
      <c r="H21" s="2">
        <f t="shared" si="3"/>
        <v>0</v>
      </c>
    </row>
    <row r="22" spans="1:8" ht="24.95" customHeight="1" x14ac:dyDescent="0.25">
      <c r="A22" s="6">
        <v>5975</v>
      </c>
      <c r="B22" s="6" t="s">
        <v>20</v>
      </c>
      <c r="C22" s="6">
        <v>38</v>
      </c>
      <c r="D22" s="4">
        <f t="shared" si="0"/>
        <v>19</v>
      </c>
      <c r="E22" s="5">
        <f t="shared" si="1"/>
        <v>19</v>
      </c>
      <c r="F22" s="15"/>
      <c r="G22" s="10">
        <f t="shared" si="2"/>
        <v>0</v>
      </c>
      <c r="H22" s="2">
        <f t="shared" si="3"/>
        <v>0</v>
      </c>
    </row>
    <row r="23" spans="1:8" ht="24.95" customHeight="1" x14ac:dyDescent="0.25">
      <c r="A23" s="3">
        <v>5929</v>
      </c>
      <c r="B23" s="3" t="s">
        <v>21</v>
      </c>
      <c r="C23" s="3">
        <v>120</v>
      </c>
      <c r="D23" s="4">
        <f t="shared" si="0"/>
        <v>60</v>
      </c>
      <c r="E23" s="5">
        <f t="shared" si="1"/>
        <v>60</v>
      </c>
      <c r="F23" s="14"/>
      <c r="G23" s="10">
        <f t="shared" si="2"/>
        <v>0</v>
      </c>
      <c r="H23" s="2">
        <f t="shared" si="3"/>
        <v>0</v>
      </c>
    </row>
    <row r="24" spans="1:8" ht="24.95" customHeight="1" x14ac:dyDescent="0.25">
      <c r="A24" s="6">
        <v>5192</v>
      </c>
      <c r="B24" s="6" t="s">
        <v>22</v>
      </c>
      <c r="C24" s="6">
        <v>11</v>
      </c>
      <c r="D24" s="4">
        <f t="shared" si="0"/>
        <v>5.5</v>
      </c>
      <c r="E24" s="5">
        <f t="shared" si="1"/>
        <v>6</v>
      </c>
      <c r="F24" s="15"/>
      <c r="G24" s="10">
        <f t="shared" si="2"/>
        <v>0</v>
      </c>
      <c r="H24" s="2">
        <f t="shared" si="3"/>
        <v>0</v>
      </c>
    </row>
    <row r="25" spans="1:8" ht="24.95" customHeight="1" x14ac:dyDescent="0.25">
      <c r="A25" s="3">
        <v>5924</v>
      </c>
      <c r="B25" s="3" t="s">
        <v>23</v>
      </c>
      <c r="C25" s="3">
        <v>41</v>
      </c>
      <c r="D25" s="4">
        <f t="shared" si="0"/>
        <v>20.5</v>
      </c>
      <c r="E25" s="5">
        <f t="shared" si="1"/>
        <v>21</v>
      </c>
      <c r="F25" s="14"/>
      <c r="G25" s="10">
        <f t="shared" si="2"/>
        <v>0</v>
      </c>
      <c r="H25" s="2">
        <f t="shared" si="3"/>
        <v>0</v>
      </c>
    </row>
    <row r="26" spans="1:8" ht="24.95" customHeight="1" x14ac:dyDescent="0.25">
      <c r="A26" s="6">
        <v>5716</v>
      </c>
      <c r="B26" s="6" t="s">
        <v>24</v>
      </c>
      <c r="C26" s="6">
        <v>10</v>
      </c>
      <c r="D26" s="4">
        <f t="shared" si="0"/>
        <v>5</v>
      </c>
      <c r="E26" s="5">
        <f t="shared" si="1"/>
        <v>5</v>
      </c>
      <c r="F26" s="15"/>
      <c r="G26" s="10">
        <f t="shared" si="2"/>
        <v>0</v>
      </c>
      <c r="H26" s="2">
        <f t="shared" si="3"/>
        <v>0</v>
      </c>
    </row>
    <row r="27" spans="1:8" ht="24.95" customHeight="1" x14ac:dyDescent="0.25">
      <c r="A27" s="3">
        <v>5876</v>
      </c>
      <c r="B27" s="3" t="s">
        <v>25</v>
      </c>
      <c r="C27" s="3">
        <v>14</v>
      </c>
      <c r="D27" s="4">
        <f t="shared" si="0"/>
        <v>7</v>
      </c>
      <c r="E27" s="5">
        <f t="shared" si="1"/>
        <v>7</v>
      </c>
      <c r="F27" s="14"/>
      <c r="G27" s="10">
        <f t="shared" si="2"/>
        <v>0</v>
      </c>
      <c r="H27" s="2">
        <f t="shared" si="3"/>
        <v>0</v>
      </c>
    </row>
    <row r="28" spans="1:8" ht="24.95" customHeight="1" x14ac:dyDescent="0.25">
      <c r="A28" s="6">
        <v>5979</v>
      </c>
      <c r="B28" s="6" t="s">
        <v>26</v>
      </c>
      <c r="C28" s="6">
        <v>21</v>
      </c>
      <c r="D28" s="4">
        <f t="shared" si="0"/>
        <v>10.5</v>
      </c>
      <c r="E28" s="5">
        <f t="shared" si="1"/>
        <v>11</v>
      </c>
      <c r="F28" s="15"/>
      <c r="G28" s="10">
        <f t="shared" si="2"/>
        <v>0</v>
      </c>
      <c r="H28" s="2">
        <f t="shared" si="3"/>
        <v>0</v>
      </c>
    </row>
    <row r="29" spans="1:8" ht="24.95" customHeight="1" x14ac:dyDescent="0.25">
      <c r="A29" s="3">
        <v>5840</v>
      </c>
      <c r="B29" s="3" t="s">
        <v>27</v>
      </c>
      <c r="C29" s="3">
        <v>18</v>
      </c>
      <c r="D29" s="4">
        <f t="shared" si="0"/>
        <v>9</v>
      </c>
      <c r="E29" s="5">
        <f t="shared" si="1"/>
        <v>9</v>
      </c>
      <c r="F29" s="14"/>
      <c r="G29" s="10">
        <f t="shared" si="2"/>
        <v>0</v>
      </c>
      <c r="H29" s="2">
        <f t="shared" si="3"/>
        <v>0</v>
      </c>
    </row>
    <row r="30" spans="1:8" ht="24.95" customHeight="1" x14ac:dyDescent="0.25">
      <c r="A30" s="6">
        <v>6060</v>
      </c>
      <c r="B30" s="6" t="s">
        <v>28</v>
      </c>
      <c r="C30" s="6">
        <v>53</v>
      </c>
      <c r="D30" s="4">
        <f t="shared" si="0"/>
        <v>26.5</v>
      </c>
      <c r="E30" s="5">
        <f t="shared" si="1"/>
        <v>27</v>
      </c>
      <c r="F30" s="15"/>
      <c r="G30" s="10">
        <f t="shared" si="2"/>
        <v>0</v>
      </c>
      <c r="H30" s="2">
        <f t="shared" si="3"/>
        <v>0</v>
      </c>
    </row>
    <row r="31" spans="1:8" ht="24.95" customHeight="1" x14ac:dyDescent="0.25">
      <c r="A31" s="3">
        <v>5194</v>
      </c>
      <c r="B31" s="3" t="s">
        <v>29</v>
      </c>
      <c r="C31" s="3">
        <v>1</v>
      </c>
      <c r="D31" s="4">
        <f t="shared" si="0"/>
        <v>0.5</v>
      </c>
      <c r="E31" s="5">
        <f t="shared" si="1"/>
        <v>1</v>
      </c>
      <c r="F31" s="14"/>
      <c r="G31" s="10">
        <f t="shared" si="2"/>
        <v>0</v>
      </c>
      <c r="H31" s="2">
        <f t="shared" si="3"/>
        <v>0</v>
      </c>
    </row>
    <row r="32" spans="1:8" ht="24.95" customHeight="1" x14ac:dyDescent="0.25">
      <c r="A32" s="6">
        <v>5981</v>
      </c>
      <c r="B32" s="6" t="s">
        <v>30</v>
      </c>
      <c r="C32" s="6">
        <v>98</v>
      </c>
      <c r="D32" s="4">
        <f t="shared" si="0"/>
        <v>49</v>
      </c>
      <c r="E32" s="5">
        <f t="shared" si="1"/>
        <v>49</v>
      </c>
      <c r="F32" s="15"/>
      <c r="G32" s="10">
        <f t="shared" si="2"/>
        <v>0</v>
      </c>
      <c r="H32" s="2">
        <f t="shared" si="3"/>
        <v>0</v>
      </c>
    </row>
    <row r="33" spans="1:8" ht="24.95" customHeight="1" x14ac:dyDescent="0.25">
      <c r="A33" s="3">
        <v>6181</v>
      </c>
      <c r="B33" s="3" t="s">
        <v>31</v>
      </c>
      <c r="C33" s="3">
        <v>4</v>
      </c>
      <c r="D33" s="4">
        <f t="shared" si="0"/>
        <v>2</v>
      </c>
      <c r="E33" s="5">
        <f t="shared" si="1"/>
        <v>2</v>
      </c>
      <c r="F33" s="14"/>
      <c r="G33" s="10">
        <f t="shared" si="2"/>
        <v>0</v>
      </c>
      <c r="H33" s="2">
        <f t="shared" si="3"/>
        <v>0</v>
      </c>
    </row>
    <row r="34" spans="1:8" ht="24.95" customHeight="1" x14ac:dyDescent="0.25">
      <c r="A34" s="6">
        <v>5926</v>
      </c>
      <c r="B34" s="6" t="s">
        <v>32</v>
      </c>
      <c r="C34" s="6">
        <v>142</v>
      </c>
      <c r="D34" s="4">
        <f t="shared" si="0"/>
        <v>71</v>
      </c>
      <c r="E34" s="5">
        <f t="shared" si="1"/>
        <v>71</v>
      </c>
      <c r="F34" s="15"/>
      <c r="G34" s="10">
        <f t="shared" si="2"/>
        <v>0</v>
      </c>
      <c r="H34" s="2">
        <f t="shared" si="3"/>
        <v>0</v>
      </c>
    </row>
    <row r="35" spans="1:8" ht="24.95" customHeight="1" x14ac:dyDescent="0.25">
      <c r="A35" s="3">
        <v>5920</v>
      </c>
      <c r="B35" s="3" t="s">
        <v>33</v>
      </c>
      <c r="C35" s="3">
        <v>14</v>
      </c>
      <c r="D35" s="4">
        <f t="shared" si="0"/>
        <v>7</v>
      </c>
      <c r="E35" s="5">
        <f t="shared" si="1"/>
        <v>7</v>
      </c>
      <c r="F35" s="14"/>
      <c r="G35" s="10">
        <f t="shared" si="2"/>
        <v>0</v>
      </c>
      <c r="H35" s="2">
        <f t="shared" si="3"/>
        <v>0</v>
      </c>
    </row>
    <row r="36" spans="1:8" ht="24.95" customHeight="1" x14ac:dyDescent="0.25">
      <c r="A36" s="6">
        <v>5190</v>
      </c>
      <c r="B36" s="6" t="s">
        <v>34</v>
      </c>
      <c r="C36" s="6">
        <v>11</v>
      </c>
      <c r="D36" s="4">
        <f t="shared" si="0"/>
        <v>5.5</v>
      </c>
      <c r="E36" s="5">
        <f t="shared" si="1"/>
        <v>6</v>
      </c>
      <c r="F36" s="15"/>
      <c r="G36" s="10">
        <f t="shared" si="2"/>
        <v>0</v>
      </c>
      <c r="H36" s="2">
        <f t="shared" si="3"/>
        <v>0</v>
      </c>
    </row>
    <row r="37" spans="1:8" ht="24.95" customHeight="1" x14ac:dyDescent="0.25">
      <c r="A37" s="3">
        <v>5922</v>
      </c>
      <c r="B37" s="3" t="s">
        <v>35</v>
      </c>
      <c r="C37" s="3">
        <v>46</v>
      </c>
      <c r="D37" s="4">
        <f t="shared" si="0"/>
        <v>23</v>
      </c>
      <c r="E37" s="5">
        <f t="shared" si="1"/>
        <v>23</v>
      </c>
      <c r="F37" s="14"/>
      <c r="G37" s="10">
        <f t="shared" si="2"/>
        <v>0</v>
      </c>
      <c r="H37" s="2">
        <f t="shared" si="3"/>
        <v>0</v>
      </c>
    </row>
    <row r="38" spans="1:8" ht="24.95" customHeight="1" x14ac:dyDescent="0.25">
      <c r="A38" s="6">
        <v>5715</v>
      </c>
      <c r="B38" s="6" t="s">
        <v>36</v>
      </c>
      <c r="C38" s="6">
        <v>8</v>
      </c>
      <c r="D38" s="4">
        <f t="shared" si="0"/>
        <v>4</v>
      </c>
      <c r="E38" s="5">
        <f t="shared" si="1"/>
        <v>4</v>
      </c>
      <c r="F38" s="15"/>
      <c r="G38" s="10">
        <f t="shared" si="2"/>
        <v>0</v>
      </c>
      <c r="H38" s="2">
        <f t="shared" si="3"/>
        <v>0</v>
      </c>
    </row>
    <row r="39" spans="1:8" ht="24.95" customHeight="1" x14ac:dyDescent="0.25">
      <c r="A39" s="3">
        <v>5976</v>
      </c>
      <c r="B39" s="3" t="s">
        <v>37</v>
      </c>
      <c r="C39" s="3">
        <v>20</v>
      </c>
      <c r="D39" s="4">
        <f t="shared" si="0"/>
        <v>10</v>
      </c>
      <c r="E39" s="5">
        <f t="shared" si="1"/>
        <v>10</v>
      </c>
      <c r="F39" s="14"/>
      <c r="G39" s="10">
        <f t="shared" si="2"/>
        <v>0</v>
      </c>
      <c r="H39" s="2">
        <f t="shared" si="3"/>
        <v>0</v>
      </c>
    </row>
    <row r="40" spans="1:8" ht="24.95" customHeight="1" x14ac:dyDescent="0.25">
      <c r="A40" s="6">
        <v>5928</v>
      </c>
      <c r="B40" s="6" t="s">
        <v>38</v>
      </c>
      <c r="C40" s="6">
        <v>122</v>
      </c>
      <c r="D40" s="4">
        <f t="shared" si="0"/>
        <v>61</v>
      </c>
      <c r="E40" s="5">
        <f t="shared" si="1"/>
        <v>61</v>
      </c>
      <c r="F40" s="15"/>
      <c r="G40" s="10">
        <f t="shared" si="2"/>
        <v>0</v>
      </c>
      <c r="H40" s="2">
        <f t="shared" si="3"/>
        <v>0</v>
      </c>
    </row>
    <row r="41" spans="1:8" ht="24.95" customHeight="1" x14ac:dyDescent="0.25">
      <c r="A41" s="3">
        <v>5193</v>
      </c>
      <c r="B41" s="3" t="s">
        <v>39</v>
      </c>
      <c r="C41" s="3">
        <v>11</v>
      </c>
      <c r="D41" s="4">
        <f t="shared" si="0"/>
        <v>5.5</v>
      </c>
      <c r="E41" s="5">
        <f t="shared" si="1"/>
        <v>6</v>
      </c>
      <c r="F41" s="14"/>
      <c r="G41" s="10">
        <f t="shared" si="2"/>
        <v>0</v>
      </c>
      <c r="H41" s="2">
        <f t="shared" si="3"/>
        <v>0</v>
      </c>
    </row>
    <row r="42" spans="1:8" ht="24.95" customHeight="1" x14ac:dyDescent="0.25">
      <c r="A42" s="6">
        <v>5977</v>
      </c>
      <c r="B42" s="6" t="s">
        <v>40</v>
      </c>
      <c r="C42" s="6">
        <v>63</v>
      </c>
      <c r="D42" s="4">
        <f t="shared" si="0"/>
        <v>31.5</v>
      </c>
      <c r="E42" s="5">
        <f t="shared" si="1"/>
        <v>32</v>
      </c>
      <c r="F42" s="15"/>
      <c r="G42" s="10">
        <f t="shared" si="2"/>
        <v>0</v>
      </c>
      <c r="H42" s="2">
        <f t="shared" si="3"/>
        <v>0</v>
      </c>
    </row>
    <row r="43" spans="1:8" ht="24.95" customHeight="1" x14ac:dyDescent="0.25">
      <c r="A43" s="3">
        <v>5925</v>
      </c>
      <c r="B43" s="3" t="s">
        <v>41</v>
      </c>
      <c r="C43" s="3">
        <v>41</v>
      </c>
      <c r="D43" s="4">
        <f t="shared" si="0"/>
        <v>20.5</v>
      </c>
      <c r="E43" s="5">
        <f t="shared" si="1"/>
        <v>21</v>
      </c>
      <c r="F43" s="14"/>
      <c r="G43" s="10">
        <f t="shared" si="2"/>
        <v>0</v>
      </c>
      <c r="H43" s="2">
        <f t="shared" si="3"/>
        <v>0</v>
      </c>
    </row>
    <row r="44" spans="1:8" ht="24.95" customHeight="1" x14ac:dyDescent="0.25">
      <c r="A44" s="6">
        <v>5843</v>
      </c>
      <c r="B44" s="6" t="s">
        <v>42</v>
      </c>
      <c r="C44" s="6">
        <v>2</v>
      </c>
      <c r="D44" s="4">
        <f t="shared" si="0"/>
        <v>1</v>
      </c>
      <c r="E44" s="5">
        <f t="shared" si="1"/>
        <v>1</v>
      </c>
      <c r="F44" s="15"/>
      <c r="G44" s="10">
        <f t="shared" si="2"/>
        <v>0</v>
      </c>
      <c r="H44" s="2">
        <f t="shared" si="3"/>
        <v>0</v>
      </c>
    </row>
    <row r="45" spans="1:8" ht="24.95" customHeight="1" x14ac:dyDescent="0.25">
      <c r="A45" s="3">
        <v>5717</v>
      </c>
      <c r="B45" s="3" t="s">
        <v>43</v>
      </c>
      <c r="C45" s="3">
        <v>10</v>
      </c>
      <c r="D45" s="4">
        <f t="shared" si="0"/>
        <v>5</v>
      </c>
      <c r="E45" s="5">
        <f t="shared" si="1"/>
        <v>5</v>
      </c>
      <c r="F45" s="14"/>
      <c r="G45" s="10">
        <f t="shared" si="2"/>
        <v>0</v>
      </c>
      <c r="H45" s="2">
        <f t="shared" si="3"/>
        <v>0</v>
      </c>
    </row>
    <row r="46" spans="1:8" ht="24.95" customHeight="1" x14ac:dyDescent="0.25">
      <c r="A46" s="6">
        <v>5839</v>
      </c>
      <c r="B46" s="6" t="s">
        <v>44</v>
      </c>
      <c r="C46" s="6">
        <v>20</v>
      </c>
      <c r="D46" s="4">
        <f t="shared" si="0"/>
        <v>10</v>
      </c>
      <c r="E46" s="5">
        <f t="shared" si="1"/>
        <v>10</v>
      </c>
      <c r="F46" s="15"/>
      <c r="G46" s="10">
        <f t="shared" si="2"/>
        <v>0</v>
      </c>
      <c r="H46" s="2">
        <f t="shared" si="3"/>
        <v>0</v>
      </c>
    </row>
    <row r="47" spans="1:8" ht="24.95" customHeight="1" x14ac:dyDescent="0.25">
      <c r="A47" s="3">
        <v>5918</v>
      </c>
      <c r="B47" s="3" t="s">
        <v>45</v>
      </c>
      <c r="C47" s="3">
        <v>14</v>
      </c>
      <c r="D47" s="4">
        <f t="shared" si="0"/>
        <v>7</v>
      </c>
      <c r="E47" s="5">
        <f t="shared" si="1"/>
        <v>7</v>
      </c>
      <c r="F47" s="14"/>
      <c r="G47" s="10">
        <f t="shared" si="2"/>
        <v>0</v>
      </c>
      <c r="H47" s="2">
        <f t="shared" si="3"/>
        <v>0</v>
      </c>
    </row>
    <row r="48" spans="1:8" ht="24.95" customHeight="1" x14ac:dyDescent="0.25">
      <c r="A48" s="6">
        <v>5914</v>
      </c>
      <c r="B48" s="6" t="s">
        <v>46</v>
      </c>
      <c r="C48" s="6">
        <v>39</v>
      </c>
      <c r="D48" s="4">
        <f t="shared" si="0"/>
        <v>19.5</v>
      </c>
      <c r="E48" s="5">
        <f t="shared" si="1"/>
        <v>20</v>
      </c>
      <c r="F48" s="15"/>
      <c r="G48" s="10">
        <f t="shared" si="2"/>
        <v>0</v>
      </c>
      <c r="H48" s="2">
        <f t="shared" si="3"/>
        <v>0</v>
      </c>
    </row>
    <row r="49" spans="1:8" ht="24.95" customHeight="1" x14ac:dyDescent="0.25">
      <c r="A49" s="3">
        <v>5188</v>
      </c>
      <c r="B49" s="3" t="s">
        <v>47</v>
      </c>
      <c r="C49" s="3">
        <v>6</v>
      </c>
      <c r="D49" s="4">
        <f t="shared" si="0"/>
        <v>3</v>
      </c>
      <c r="E49" s="5">
        <f t="shared" si="1"/>
        <v>3</v>
      </c>
      <c r="F49" s="14"/>
      <c r="G49" s="10">
        <f t="shared" si="2"/>
        <v>0</v>
      </c>
      <c r="H49" s="2">
        <f t="shared" si="3"/>
        <v>0</v>
      </c>
    </row>
    <row r="50" spans="1:8" ht="24.95" customHeight="1" x14ac:dyDescent="0.25">
      <c r="A50" s="6">
        <v>5982</v>
      </c>
      <c r="B50" s="6" t="s">
        <v>48</v>
      </c>
      <c r="C50" s="6">
        <v>98</v>
      </c>
      <c r="D50" s="4">
        <f t="shared" si="0"/>
        <v>49</v>
      </c>
      <c r="E50" s="5">
        <f t="shared" si="1"/>
        <v>49</v>
      </c>
      <c r="F50" s="15"/>
      <c r="G50" s="10">
        <f t="shared" si="2"/>
        <v>0</v>
      </c>
      <c r="H50" s="2">
        <f t="shared" si="3"/>
        <v>0</v>
      </c>
    </row>
    <row r="51" spans="1:8" ht="24.95" customHeight="1" x14ac:dyDescent="0.25">
      <c r="A51" s="3">
        <v>6065</v>
      </c>
      <c r="B51" s="3" t="s">
        <v>49</v>
      </c>
      <c r="C51" s="3">
        <v>13</v>
      </c>
      <c r="D51" s="4">
        <f t="shared" si="0"/>
        <v>6.5</v>
      </c>
      <c r="E51" s="5">
        <f t="shared" si="1"/>
        <v>7</v>
      </c>
      <c r="F51" s="14"/>
      <c r="G51" s="10">
        <f t="shared" si="2"/>
        <v>0</v>
      </c>
      <c r="H51" s="2">
        <f t="shared" si="3"/>
        <v>0</v>
      </c>
    </row>
    <row r="52" spans="1:8" ht="24.95" customHeight="1" x14ac:dyDescent="0.25">
      <c r="A52" s="6">
        <v>5927</v>
      </c>
      <c r="B52" s="6" t="s">
        <v>50</v>
      </c>
      <c r="C52" s="6">
        <v>120</v>
      </c>
      <c r="D52" s="4">
        <f t="shared" si="0"/>
        <v>60</v>
      </c>
      <c r="E52" s="5">
        <f t="shared" si="1"/>
        <v>60</v>
      </c>
      <c r="F52" s="15"/>
      <c r="G52" s="10">
        <f t="shared" si="2"/>
        <v>0</v>
      </c>
      <c r="H52" s="2">
        <f t="shared" si="3"/>
        <v>0</v>
      </c>
    </row>
    <row r="53" spans="1:8" ht="24.95" customHeight="1" x14ac:dyDescent="0.25">
      <c r="A53" s="3">
        <v>5191</v>
      </c>
      <c r="B53" s="3" t="s">
        <v>51</v>
      </c>
      <c r="C53" s="3">
        <v>11</v>
      </c>
      <c r="D53" s="4">
        <f t="shared" si="0"/>
        <v>5.5</v>
      </c>
      <c r="E53" s="5">
        <f t="shared" si="1"/>
        <v>6</v>
      </c>
      <c r="F53" s="14"/>
      <c r="G53" s="10">
        <f t="shared" si="2"/>
        <v>0</v>
      </c>
      <c r="H53" s="2">
        <f t="shared" si="3"/>
        <v>0</v>
      </c>
    </row>
    <row r="54" spans="1:8" ht="24.95" customHeight="1" x14ac:dyDescent="0.25">
      <c r="A54" s="6">
        <v>5939</v>
      </c>
      <c r="B54" s="6" t="s">
        <v>52</v>
      </c>
      <c r="C54" s="6">
        <v>104</v>
      </c>
      <c r="D54" s="4">
        <f t="shared" si="0"/>
        <v>52</v>
      </c>
      <c r="E54" s="5">
        <f t="shared" si="1"/>
        <v>52</v>
      </c>
      <c r="F54" s="15"/>
      <c r="G54" s="10">
        <f t="shared" si="2"/>
        <v>0</v>
      </c>
      <c r="H54" s="2">
        <f t="shared" si="3"/>
        <v>0</v>
      </c>
    </row>
    <row r="55" spans="1:8" ht="24.95" customHeight="1" x14ac:dyDescent="0.25">
      <c r="A55" s="3">
        <v>5923</v>
      </c>
      <c r="B55" s="3" t="s">
        <v>53</v>
      </c>
      <c r="C55" s="3">
        <v>41</v>
      </c>
      <c r="D55" s="4">
        <f t="shared" si="0"/>
        <v>20.5</v>
      </c>
      <c r="E55" s="5">
        <f t="shared" si="1"/>
        <v>21</v>
      </c>
      <c r="F55" s="14"/>
      <c r="G55" s="10">
        <f t="shared" si="2"/>
        <v>0</v>
      </c>
      <c r="H55" s="2">
        <f t="shared" si="3"/>
        <v>0</v>
      </c>
    </row>
    <row r="56" spans="1:8" ht="24.95" customHeight="1" x14ac:dyDescent="0.25">
      <c r="A56" s="6">
        <v>5714</v>
      </c>
      <c r="B56" s="6" t="s">
        <v>54</v>
      </c>
      <c r="C56" s="6">
        <v>8</v>
      </c>
      <c r="D56" s="4">
        <f t="shared" si="0"/>
        <v>4</v>
      </c>
      <c r="E56" s="5">
        <f t="shared" si="1"/>
        <v>4</v>
      </c>
      <c r="F56" s="15"/>
      <c r="G56" s="10">
        <f t="shared" si="2"/>
        <v>0</v>
      </c>
      <c r="H56" s="2">
        <f t="shared" si="3"/>
        <v>0</v>
      </c>
    </row>
    <row r="57" spans="1:8" ht="24.95" customHeight="1" x14ac:dyDescent="0.25">
      <c r="A57" s="3">
        <v>5978</v>
      </c>
      <c r="B57" s="3" t="s">
        <v>55</v>
      </c>
      <c r="C57" s="3">
        <v>20</v>
      </c>
      <c r="D57" s="4">
        <f t="shared" si="0"/>
        <v>10</v>
      </c>
      <c r="E57" s="5">
        <f t="shared" si="1"/>
        <v>10</v>
      </c>
      <c r="F57" s="14"/>
      <c r="G57" s="10">
        <f t="shared" si="2"/>
        <v>0</v>
      </c>
      <c r="H57" s="2">
        <f t="shared" si="3"/>
        <v>0</v>
      </c>
    </row>
    <row r="58" spans="1:8" ht="24.95" customHeight="1" x14ac:dyDescent="0.25">
      <c r="A58" s="6">
        <v>5915</v>
      </c>
      <c r="B58" s="6" t="s">
        <v>56</v>
      </c>
      <c r="C58" s="6">
        <v>17</v>
      </c>
      <c r="D58" s="4">
        <f t="shared" si="0"/>
        <v>8.5</v>
      </c>
      <c r="E58" s="5">
        <f t="shared" si="1"/>
        <v>9</v>
      </c>
      <c r="F58" s="15"/>
      <c r="G58" s="10">
        <f t="shared" si="2"/>
        <v>0</v>
      </c>
      <c r="H58" s="2">
        <f t="shared" si="3"/>
        <v>0</v>
      </c>
    </row>
    <row r="59" spans="1:8" ht="24.95" customHeight="1" x14ac:dyDescent="0.25">
      <c r="A59" s="3">
        <v>5984</v>
      </c>
      <c r="B59" s="3" t="s">
        <v>57</v>
      </c>
      <c r="C59" s="3">
        <v>21</v>
      </c>
      <c r="D59" s="4">
        <f t="shared" si="0"/>
        <v>10.5</v>
      </c>
      <c r="E59" s="5">
        <f t="shared" si="1"/>
        <v>11</v>
      </c>
      <c r="F59" s="14"/>
      <c r="G59" s="10">
        <f t="shared" si="2"/>
        <v>0</v>
      </c>
      <c r="H59" s="2">
        <f t="shared" si="3"/>
        <v>0</v>
      </c>
    </row>
    <row r="60" spans="1:8" ht="24.95" customHeight="1" x14ac:dyDescent="0.25">
      <c r="A60" s="6">
        <v>5917</v>
      </c>
      <c r="B60" s="6" t="s">
        <v>58</v>
      </c>
      <c r="C60" s="6">
        <v>7</v>
      </c>
      <c r="D60" s="4">
        <f t="shared" si="0"/>
        <v>3.5</v>
      </c>
      <c r="E60" s="5">
        <f t="shared" si="1"/>
        <v>4</v>
      </c>
      <c r="F60" s="15"/>
      <c r="G60" s="10">
        <f t="shared" si="2"/>
        <v>0</v>
      </c>
      <c r="H60" s="2">
        <f t="shared" si="3"/>
        <v>0</v>
      </c>
    </row>
    <row r="61" spans="1:8" ht="24.95" customHeight="1" x14ac:dyDescent="0.25">
      <c r="A61" s="3">
        <v>5195</v>
      </c>
      <c r="B61" s="3" t="s">
        <v>59</v>
      </c>
      <c r="C61" s="3">
        <v>5</v>
      </c>
      <c r="D61" s="4">
        <f t="shared" si="0"/>
        <v>2.5</v>
      </c>
      <c r="E61" s="5">
        <f t="shared" si="1"/>
        <v>3</v>
      </c>
      <c r="F61" s="14"/>
      <c r="G61" s="10">
        <f t="shared" si="2"/>
        <v>0</v>
      </c>
      <c r="H61" s="2">
        <f t="shared" si="3"/>
        <v>0</v>
      </c>
    </row>
    <row r="62" spans="1:8" ht="24.95" customHeight="1" x14ac:dyDescent="0.25">
      <c r="A62" s="6">
        <v>6114</v>
      </c>
      <c r="B62" s="6" t="s">
        <v>60</v>
      </c>
      <c r="C62" s="6">
        <v>7</v>
      </c>
      <c r="D62" s="4">
        <f t="shared" si="0"/>
        <v>3.5</v>
      </c>
      <c r="E62" s="5">
        <f t="shared" si="1"/>
        <v>4</v>
      </c>
      <c r="F62" s="15"/>
      <c r="G62" s="10">
        <f t="shared" si="2"/>
        <v>0</v>
      </c>
      <c r="H62" s="2">
        <f t="shared" si="3"/>
        <v>0</v>
      </c>
    </row>
    <row r="63" spans="1:8" ht="24.95" customHeight="1" x14ac:dyDescent="0.25">
      <c r="A63" s="3">
        <v>6075</v>
      </c>
      <c r="B63" s="3" t="s">
        <v>61</v>
      </c>
      <c r="C63" s="3">
        <v>14</v>
      </c>
      <c r="D63" s="4">
        <f t="shared" si="0"/>
        <v>7</v>
      </c>
      <c r="E63" s="5">
        <f t="shared" si="1"/>
        <v>7</v>
      </c>
      <c r="F63" s="14"/>
      <c r="G63" s="10">
        <f t="shared" si="2"/>
        <v>0</v>
      </c>
      <c r="H63" s="2">
        <f t="shared" si="3"/>
        <v>0</v>
      </c>
    </row>
    <row r="64" spans="1:8" ht="24.95" customHeight="1" x14ac:dyDescent="0.25">
      <c r="A64" s="6">
        <v>6059</v>
      </c>
      <c r="B64" s="6" t="s">
        <v>62</v>
      </c>
      <c r="C64" s="6">
        <v>6</v>
      </c>
      <c r="D64" s="4">
        <f t="shared" si="0"/>
        <v>3</v>
      </c>
      <c r="E64" s="5">
        <f t="shared" si="1"/>
        <v>3</v>
      </c>
      <c r="F64" s="15"/>
      <c r="G64" s="10">
        <f t="shared" si="2"/>
        <v>0</v>
      </c>
      <c r="H64" s="2">
        <f t="shared" si="3"/>
        <v>0</v>
      </c>
    </row>
    <row r="65" spans="1:8" ht="24.95" customHeight="1" x14ac:dyDescent="0.25">
      <c r="A65" s="3">
        <v>5889</v>
      </c>
      <c r="B65" s="3" t="s">
        <v>63</v>
      </c>
      <c r="C65" s="3">
        <v>3</v>
      </c>
      <c r="D65" s="4">
        <f t="shared" si="0"/>
        <v>1.5</v>
      </c>
      <c r="E65" s="5">
        <f t="shared" si="1"/>
        <v>2</v>
      </c>
      <c r="F65" s="14"/>
      <c r="G65" s="10">
        <f t="shared" si="2"/>
        <v>0</v>
      </c>
      <c r="H65" s="2">
        <f t="shared" si="3"/>
        <v>0</v>
      </c>
    </row>
    <row r="66" spans="1:8" ht="24.95" customHeight="1" x14ac:dyDescent="0.25">
      <c r="A66" s="6">
        <v>5931</v>
      </c>
      <c r="B66" s="6" t="s">
        <v>64</v>
      </c>
      <c r="C66" s="6">
        <v>22</v>
      </c>
      <c r="D66" s="4">
        <f t="shared" si="0"/>
        <v>11</v>
      </c>
      <c r="E66" s="5">
        <f t="shared" si="1"/>
        <v>11</v>
      </c>
      <c r="F66" s="15"/>
      <c r="G66" s="10">
        <f t="shared" si="2"/>
        <v>0</v>
      </c>
      <c r="H66" s="2">
        <f t="shared" si="3"/>
        <v>0</v>
      </c>
    </row>
    <row r="67" spans="1:8" ht="24.95" customHeight="1" x14ac:dyDescent="0.25">
      <c r="A67" s="3">
        <v>5930</v>
      </c>
      <c r="B67" s="3" t="s">
        <v>65</v>
      </c>
      <c r="C67" s="3">
        <v>8</v>
      </c>
      <c r="D67" s="4">
        <f t="shared" si="0"/>
        <v>4</v>
      </c>
      <c r="E67" s="5">
        <f t="shared" si="1"/>
        <v>4</v>
      </c>
      <c r="F67" s="14"/>
      <c r="G67" s="10">
        <f t="shared" si="2"/>
        <v>0</v>
      </c>
      <c r="H67" s="2">
        <f t="shared" si="3"/>
        <v>0</v>
      </c>
    </row>
    <row r="68" spans="1:8" ht="24.95" customHeight="1" x14ac:dyDescent="0.25">
      <c r="A68" s="6">
        <v>5974</v>
      </c>
      <c r="B68" s="6" t="s">
        <v>66</v>
      </c>
      <c r="C68" s="6">
        <v>8</v>
      </c>
      <c r="D68" s="4">
        <f t="shared" si="0"/>
        <v>4</v>
      </c>
      <c r="E68" s="5">
        <f t="shared" si="1"/>
        <v>4</v>
      </c>
      <c r="F68" s="15"/>
      <c r="G68" s="10">
        <f t="shared" si="2"/>
        <v>0</v>
      </c>
      <c r="H68" s="2">
        <f t="shared" si="3"/>
        <v>0</v>
      </c>
    </row>
    <row r="69" spans="1:8" ht="24.95" customHeight="1" x14ac:dyDescent="0.25">
      <c r="A69" s="3">
        <v>5921</v>
      </c>
      <c r="B69" s="3" t="s">
        <v>67</v>
      </c>
      <c r="C69" s="3">
        <v>1</v>
      </c>
      <c r="D69" s="4">
        <f t="shared" si="0"/>
        <v>0.5</v>
      </c>
      <c r="E69" s="5">
        <f t="shared" si="1"/>
        <v>1</v>
      </c>
      <c r="F69" s="14"/>
      <c r="G69" s="10">
        <f t="shared" si="2"/>
        <v>0</v>
      </c>
      <c r="H69" s="2">
        <f t="shared" si="3"/>
        <v>0</v>
      </c>
    </row>
    <row r="70" spans="1:8" ht="24.95" customHeight="1" x14ac:dyDescent="0.25">
      <c r="A70" s="6">
        <v>6142</v>
      </c>
      <c r="B70" s="6" t="s">
        <v>68</v>
      </c>
      <c r="C70" s="6">
        <v>6</v>
      </c>
      <c r="D70" s="4">
        <f t="shared" ref="D70:D74" si="4">C70*$I$5</f>
        <v>3</v>
      </c>
      <c r="E70" s="5">
        <f t="shared" ref="E70:E74" si="5">ROUNDUP(D70,0)</f>
        <v>3</v>
      </c>
      <c r="F70" s="15"/>
      <c r="G70" s="10">
        <f t="shared" ref="G70:G74" si="6">E70*F70</f>
        <v>0</v>
      </c>
      <c r="H70" s="2">
        <f t="shared" ref="H70:H74" si="7">E70*F70</f>
        <v>0</v>
      </c>
    </row>
    <row r="71" spans="1:8" ht="24.95" customHeight="1" x14ac:dyDescent="0.25">
      <c r="A71" s="3">
        <v>6104</v>
      </c>
      <c r="B71" s="3" t="s">
        <v>69</v>
      </c>
      <c r="C71" s="3">
        <v>7</v>
      </c>
      <c r="D71" s="4">
        <f t="shared" si="4"/>
        <v>3.5</v>
      </c>
      <c r="E71" s="5">
        <f t="shared" si="5"/>
        <v>4</v>
      </c>
      <c r="F71" s="14"/>
      <c r="G71" s="10">
        <f t="shared" si="6"/>
        <v>0</v>
      </c>
      <c r="H71" s="2">
        <f t="shared" si="7"/>
        <v>0</v>
      </c>
    </row>
    <row r="72" spans="1:8" ht="24.95" customHeight="1" x14ac:dyDescent="0.25">
      <c r="A72" s="6">
        <v>6117</v>
      </c>
      <c r="B72" s="6" t="s">
        <v>70</v>
      </c>
      <c r="C72" s="6">
        <v>1</v>
      </c>
      <c r="D72" s="4">
        <f t="shared" si="4"/>
        <v>0.5</v>
      </c>
      <c r="E72" s="5">
        <f t="shared" si="5"/>
        <v>1</v>
      </c>
      <c r="F72" s="15"/>
      <c r="G72" s="10">
        <f t="shared" si="6"/>
        <v>0</v>
      </c>
      <c r="H72" s="2">
        <f t="shared" si="7"/>
        <v>0</v>
      </c>
    </row>
    <row r="73" spans="1:8" ht="24.95" customHeight="1" x14ac:dyDescent="0.25">
      <c r="A73" s="3">
        <v>6141</v>
      </c>
      <c r="B73" s="3" t="s">
        <v>71</v>
      </c>
      <c r="C73" s="3">
        <v>6</v>
      </c>
      <c r="D73" s="4">
        <f t="shared" si="4"/>
        <v>3</v>
      </c>
      <c r="E73" s="5">
        <f t="shared" si="5"/>
        <v>3</v>
      </c>
      <c r="F73" s="14"/>
      <c r="G73" s="10">
        <f t="shared" si="6"/>
        <v>0</v>
      </c>
      <c r="H73" s="2">
        <f t="shared" si="7"/>
        <v>0</v>
      </c>
    </row>
    <row r="74" spans="1:8" ht="24.95" customHeight="1" thickBot="1" x14ac:dyDescent="0.3">
      <c r="A74" s="7">
        <v>6143</v>
      </c>
      <c r="B74" s="7" t="s">
        <v>72</v>
      </c>
      <c r="C74" s="7">
        <v>6</v>
      </c>
      <c r="D74" s="4">
        <f t="shared" si="4"/>
        <v>3</v>
      </c>
      <c r="E74" s="5">
        <f t="shared" si="5"/>
        <v>3</v>
      </c>
      <c r="F74" s="16"/>
      <c r="G74" s="10">
        <f t="shared" si="6"/>
        <v>0</v>
      </c>
      <c r="H74" s="2">
        <f t="shared" si="7"/>
        <v>0</v>
      </c>
    </row>
    <row r="75" spans="1:8" s="12" customFormat="1" ht="39.950000000000003" customHeight="1" thickBot="1" x14ac:dyDescent="0.45">
      <c r="A75" s="19" t="s">
        <v>79</v>
      </c>
      <c r="B75" s="20"/>
      <c r="C75" s="20"/>
      <c r="D75" s="20"/>
      <c r="E75" s="20"/>
      <c r="F75" s="21"/>
      <c r="G75" s="13">
        <f>SUM(G5:G74)</f>
        <v>0</v>
      </c>
      <c r="H75" s="11">
        <f>SUM(H5:H74)</f>
        <v>0</v>
      </c>
    </row>
    <row r="78" spans="1:8" ht="40.15" customHeight="1" x14ac:dyDescent="0.35">
      <c r="B78" s="17"/>
      <c r="C78" s="18"/>
      <c r="D78" s="18"/>
      <c r="E78" s="18"/>
      <c r="F78" s="18"/>
      <c r="G78" s="18"/>
    </row>
  </sheetData>
  <sheetProtection algorithmName="SHA-512" hashValue="gSsUu5W/J+kER7CmxXBkORz0on+hFf71nwrE5khGr0+y/knNTtP+Sx5YNZJD4GOvidwS7aXmOfFVT0y82A7t/A==" saltValue="ujx9stNWQXcZJRiND/kaJA==" spinCount="100000" sheet="1" objects="1" scenarios="1"/>
  <mergeCells count="3">
    <mergeCell ref="B78:G78"/>
    <mergeCell ref="A75:F75"/>
    <mergeCell ref="B3:G3"/>
  </mergeCells>
  <pageMargins left="0.7" right="0.7" top="0.78740157499999996" bottom="0.78740157499999996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Brother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UIT-1z5</dc:creator>
  <cp:lastModifiedBy>lizal</cp:lastModifiedBy>
  <cp:lastPrinted>2022-06-23T10:30:18Z</cp:lastPrinted>
  <dcterms:created xsi:type="dcterms:W3CDTF">2022-06-09T06:27:05Z</dcterms:created>
  <dcterms:modified xsi:type="dcterms:W3CDTF">2022-07-12T05:53:46Z</dcterms:modified>
</cp:coreProperties>
</file>