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1" i="1" l="1"/>
  <c r="F20" i="1"/>
  <c r="F19" i="1"/>
  <c r="F17" i="1"/>
  <c r="F22" i="1" l="1"/>
</calcChain>
</file>

<file path=xl/sharedStrings.xml><?xml version="1.0" encoding="utf-8"?>
<sst xmlns="http://schemas.openxmlformats.org/spreadsheetml/2006/main" count="33" uniqueCount="29">
  <si>
    <t>Pořadové číslo:</t>
  </si>
  <si>
    <t>Předmět</t>
  </si>
  <si>
    <t>Popis</t>
  </si>
  <si>
    <t>Počet ks</t>
  </si>
  <si>
    <t>Maximálně přípustná cena bez DPH / ks</t>
  </si>
  <si>
    <t>Celkem bez DPH</t>
  </si>
  <si>
    <t>Nabídková cena za kus v Kč bez DPH</t>
  </si>
  <si>
    <t>Nabídková cena za kus v Kč vč. DPH</t>
  </si>
  <si>
    <t>Nabídková cena celkem v Kč bez DPH</t>
  </si>
  <si>
    <t>Nabídková cena celkem v Kč vč. DPH</t>
  </si>
  <si>
    <t>Banner</t>
  </si>
  <si>
    <t>Vlajky</t>
  </si>
  <si>
    <t xml:space="preserve">Vlajka se stojánkem. stojánek: materiál - kov, barva - černá/stříbrná, výška cca 30 cm, průměr podstavy cca 9 cm, ramena zakončena šroubovací gumovou kuličkou,: materiál - saténové hedvábí, velikost – cca 11 cm x 16 cm, oboustranné provedení. Bílý podklad s logolinkem č.6 </t>
  </si>
  <si>
    <t>Vlajka se stojánkem. stojánek: materiál - kov, barva - černá/stříbrná, výška cca 30 cm, průměr podstavy cca 9 cm, ramena zakončena šroubovací gumovou kuličkou,: materiál - saténové hedvábí, velikost – cca 11 cm x 16 cm, oboustranné provedení. Zelený podklad s logolinkem č.5 (bíle)</t>
  </si>
  <si>
    <t>Vlajky ČR a EU</t>
  </si>
  <si>
    <t>Vlajky ČR a EU na jednom stříbrném stojánku (viz. fotopříloha). Rozměry vlajek 11 x 16 cm, výška stojánku cca 30cm.</t>
  </si>
  <si>
    <t>Celkem</t>
  </si>
  <si>
    <t>MENDELU RESEARCH LIBRARY  CZ.1.05/3.2.00/12.0227</t>
  </si>
  <si>
    <t>Logolink č.6</t>
  </si>
  <si>
    <t>Logolink č. 5</t>
  </si>
  <si>
    <t>Logolink č. 4</t>
  </si>
  <si>
    <t>Nabídková cena celkem</t>
  </si>
  <si>
    <t>Název projektu:</t>
  </si>
  <si>
    <t>MENDELU RESEARCH LIBRARY</t>
  </si>
  <si>
    <t>Reg. č.:</t>
  </si>
  <si>
    <t>CZ.1.05./3.2.00/12.0227</t>
  </si>
  <si>
    <t>Kontaktní osoba
včetně kontaktu tel/ e-mail:</t>
  </si>
  <si>
    <t>Ing. Věra Svobodová, +0420545135041, vera.svobodova@mendelu.cz</t>
  </si>
  <si>
    <t>Roll-up banner velký - jednostranný, samonavíjecí mechanismus, nožky zaručující stabilitu, rozměr viditelné plochy min. 80 * 180 cm, max. 100 * 220 cm, vč. přepravní tašky; záruční doba 24 měsíců
 zelený - 3fotografie.Logolink č.4 + č.5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</si>
</sst>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/>
    <xf numFmtId="3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1" fillId="0" borderId="5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5" xfId="0" applyFont="1" applyBorder="1" applyAlignment="1">
      <alignment wrapText="1"/>
    </xf>
    <xf numFmtId="3" fontId="2" fillId="0" borderId="5" xfId="0" applyNumberFormat="1" applyFont="1" applyBorder="1"/>
    <xf numFmtId="4" fontId="2" fillId="0" borderId="5" xfId="0" applyNumberFormat="1" applyFont="1" applyBorder="1"/>
    <xf numFmtId="0" fontId="1" fillId="0" borderId="11" xfId="0" applyFont="1" applyBorder="1" applyAlignment="1">
      <alignment horizontal="left"/>
    </xf>
    <xf numFmtId="0" fontId="2" fillId="0" borderId="6" xfId="0" applyFont="1" applyBorder="1" applyAlignment="1">
      <alignment wrapText="1"/>
    </xf>
    <xf numFmtId="3" fontId="2" fillId="0" borderId="6" xfId="0" applyNumberFormat="1" applyFont="1" applyBorder="1"/>
    <xf numFmtId="4" fontId="2" fillId="0" borderId="6" xfId="0" applyNumberFormat="1" applyFont="1" applyBorder="1"/>
    <xf numFmtId="0" fontId="2" fillId="0" borderId="12" xfId="0" applyFont="1" applyBorder="1"/>
    <xf numFmtId="0" fontId="3" fillId="0" borderId="13" xfId="0" applyFont="1" applyBorder="1" applyAlignment="1">
      <alignment horizontal="left"/>
    </xf>
    <xf numFmtId="3" fontId="2" fillId="0" borderId="12" xfId="0" applyNumberFormat="1" applyFont="1" applyBorder="1"/>
    <xf numFmtId="4" fontId="2" fillId="0" borderId="12" xfId="0" applyNumberFormat="1" applyFont="1" applyBorder="1"/>
    <xf numFmtId="0" fontId="0" fillId="0" borderId="5" xfId="0" applyBorder="1"/>
    <xf numFmtId="0" fontId="0" fillId="0" borderId="0" xfId="0" applyBorder="1"/>
    <xf numFmtId="0" fontId="0" fillId="0" borderId="14" xfId="0" applyBorder="1"/>
    <xf numFmtId="0" fontId="0" fillId="3" borderId="5" xfId="0" applyFill="1" applyBorder="1"/>
    <xf numFmtId="0" fontId="4" fillId="0" borderId="5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4" fontId="2" fillId="0" borderId="6" xfId="0" applyNumberFormat="1" applyFont="1" applyBorder="1" applyAlignment="1"/>
    <xf numFmtId="0" fontId="0" fillId="0" borderId="8" xfId="0" applyBorder="1" applyAlignment="1"/>
    <xf numFmtId="0" fontId="0" fillId="0" borderId="5" xfId="0" applyBorder="1" applyAlignment="1"/>
    <xf numFmtId="0" fontId="0" fillId="0" borderId="5" xfId="0" applyBorder="1" applyAlignment="1">
      <alignment vertical="center"/>
    </xf>
    <xf numFmtId="4" fontId="2" fillId="0" borderId="8" xfId="0" applyNumberFormat="1" applyFont="1" applyBorder="1" applyAlignment="1"/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3" fontId="2" fillId="0" borderId="6" xfId="0" applyNumberFormat="1" applyFont="1" applyBorder="1" applyAlignment="1"/>
    <xf numFmtId="3" fontId="2" fillId="0" borderId="8" xfId="0" applyNumberFormat="1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40823</xdr:colOff>
      <xdr:row>27</xdr:row>
      <xdr:rowOff>27215</xdr:rowOff>
    </xdr:from>
    <xdr:to>
      <xdr:col>2</xdr:col>
      <xdr:colOff>5212898</xdr:colOff>
      <xdr:row>34</xdr:row>
      <xdr:rowOff>55790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2894" y="16002001"/>
          <a:ext cx="5172075" cy="1362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56029</xdr:colOff>
      <xdr:row>169</xdr:row>
      <xdr:rowOff>112059</xdr:rowOff>
    </xdr:from>
    <xdr:to>
      <xdr:col>2</xdr:col>
      <xdr:colOff>6275854</xdr:colOff>
      <xdr:row>221</xdr:row>
      <xdr:rowOff>64435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0" y="43142647"/>
          <a:ext cx="6219825" cy="985837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67235</xdr:colOff>
      <xdr:row>224</xdr:row>
      <xdr:rowOff>156883</xdr:rowOff>
    </xdr:from>
    <xdr:to>
      <xdr:col>2</xdr:col>
      <xdr:colOff>3858185</xdr:colOff>
      <xdr:row>246</xdr:row>
      <xdr:rowOff>156883</xdr:rowOff>
    </xdr:to>
    <xdr:pic>
      <xdr:nvPicPr>
        <xdr:cNvPr id="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87706" y="53664971"/>
          <a:ext cx="3790950" cy="4191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1768929</xdr:colOff>
      <xdr:row>69</xdr:row>
      <xdr:rowOff>13607</xdr:rowOff>
    </xdr:from>
    <xdr:to>
      <xdr:col>2</xdr:col>
      <xdr:colOff>6874329</xdr:colOff>
      <xdr:row>165</xdr:row>
      <xdr:rowOff>4082</xdr:rowOff>
    </xdr:to>
    <xdr:pic>
      <xdr:nvPicPr>
        <xdr:cNvPr id="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1250" y="23989393"/>
          <a:ext cx="6915150" cy="18278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6686550</xdr:colOff>
      <xdr:row>67</xdr:row>
      <xdr:rowOff>85725</xdr:rowOff>
    </xdr:to>
    <xdr:pic>
      <xdr:nvPicPr>
        <xdr:cNvPr id="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22071" y="20165786"/>
          <a:ext cx="6686550" cy="3514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338579</xdr:colOff>
      <xdr:row>2</xdr:row>
      <xdr:rowOff>112059</xdr:rowOff>
    </xdr:from>
    <xdr:to>
      <xdr:col>4</xdr:col>
      <xdr:colOff>784412</xdr:colOff>
      <xdr:row>3</xdr:row>
      <xdr:rowOff>986117</xdr:rowOff>
    </xdr:to>
    <xdr:pic>
      <xdr:nvPicPr>
        <xdr:cNvPr id="13" name="Picture 1" descr="Mereli-spodni-150DPI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38579" y="493059"/>
          <a:ext cx="12693862" cy="1938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5"/>
  <sheetViews>
    <sheetView tabSelected="1" topLeftCell="A11" zoomScale="130" zoomScaleNormal="130" workbookViewId="0">
      <selection activeCell="C17" sqref="C17:C18"/>
    </sheetView>
  </sheetViews>
  <sheetFormatPr defaultRowHeight="15" x14ac:dyDescent="0.25"/>
  <cols>
    <col min="1" max="1" width="34.42578125" customWidth="1"/>
    <col min="2" max="2" width="27.140625" customWidth="1"/>
    <col min="3" max="3" width="103.28515625" customWidth="1"/>
    <col min="4" max="4" width="18.7109375" customWidth="1"/>
    <col min="5" max="5" width="23.42578125" customWidth="1"/>
    <col min="6" max="6" width="22.140625" customWidth="1"/>
    <col min="7" max="7" width="12.5703125" customWidth="1"/>
    <col min="8" max="8" width="10.7109375" customWidth="1"/>
    <col min="9" max="9" width="11" customWidth="1"/>
    <col min="10" max="10" width="12.140625" customWidth="1"/>
  </cols>
  <sheetData>
    <row r="3" spans="1:10" ht="84" customHeight="1" x14ac:dyDescent="0.25"/>
    <row r="4" spans="1:10" ht="105.75" customHeight="1" x14ac:dyDescent="0.25"/>
    <row r="5" spans="1:10" ht="96.75" customHeight="1" x14ac:dyDescent="0.25">
      <c r="A5" s="25" t="s">
        <v>22</v>
      </c>
      <c r="B5" s="30" t="s">
        <v>23</v>
      </c>
      <c r="C5" s="30"/>
      <c r="D5" s="30"/>
      <c r="E5" s="30"/>
      <c r="F5" s="30"/>
      <c r="G5" s="30"/>
      <c r="H5" s="30"/>
    </row>
    <row r="6" spans="1:10" ht="99" customHeight="1" x14ac:dyDescent="0.25">
      <c r="A6" s="25" t="s">
        <v>24</v>
      </c>
      <c r="B6" s="30" t="s">
        <v>25</v>
      </c>
      <c r="C6" s="30"/>
      <c r="D6" s="30"/>
      <c r="E6" s="30"/>
      <c r="F6" s="30"/>
      <c r="G6" s="30"/>
      <c r="H6" s="30"/>
    </row>
    <row r="7" spans="1:10" ht="30" x14ac:dyDescent="0.25">
      <c r="A7" s="26" t="s">
        <v>26</v>
      </c>
      <c r="B7" s="31" t="s">
        <v>27</v>
      </c>
      <c r="C7" s="31"/>
      <c r="D7" s="31"/>
      <c r="E7" s="31"/>
      <c r="F7" s="31"/>
      <c r="G7" s="31"/>
      <c r="H7" s="31"/>
    </row>
    <row r="8" spans="1:10" x14ac:dyDescent="0.25">
      <c r="H8" s="21"/>
    </row>
    <row r="11" spans="1:10" ht="15" customHeight="1" thickBot="1" x14ac:dyDescent="0.3"/>
    <row r="12" spans="1:10" ht="15.75" hidden="1" thickBot="1" x14ac:dyDescent="0.3"/>
    <row r="13" spans="1:10" ht="15" hidden="1" customHeight="1" thickBot="1" x14ac:dyDescent="0.3"/>
    <row r="14" spans="1:10" ht="15.75" hidden="1" thickBot="1" x14ac:dyDescent="0.3"/>
    <row r="15" spans="1:10" ht="15.75" hidden="1" thickBot="1" x14ac:dyDescent="0.3"/>
    <row r="16" spans="1:10" ht="60.75" thickBot="1" x14ac:dyDescent="0.3">
      <c r="A16" s="1" t="s">
        <v>0</v>
      </c>
      <c r="B16" s="2" t="s">
        <v>1</v>
      </c>
      <c r="C16" s="3" t="s">
        <v>2</v>
      </c>
      <c r="D16" s="4" t="s">
        <v>3</v>
      </c>
      <c r="E16" s="5" t="s">
        <v>4</v>
      </c>
      <c r="F16" s="5" t="s">
        <v>5</v>
      </c>
      <c r="G16" s="6" t="s">
        <v>6</v>
      </c>
      <c r="H16" s="6" t="s">
        <v>7</v>
      </c>
      <c r="I16" s="6" t="s">
        <v>8</v>
      </c>
      <c r="J16" s="6" t="s">
        <v>9</v>
      </c>
    </row>
    <row r="17" spans="1:10" ht="15.75" thickTop="1" x14ac:dyDescent="0.25">
      <c r="A17" s="33">
        <v>1</v>
      </c>
      <c r="B17" s="35" t="s">
        <v>10</v>
      </c>
      <c r="C17" s="37" t="s">
        <v>28</v>
      </c>
      <c r="D17" s="39">
        <v>2</v>
      </c>
      <c r="E17" s="28">
        <v>4000</v>
      </c>
      <c r="F17" s="28">
        <f>D17*E17</f>
        <v>8000</v>
      </c>
      <c r="G17" s="27"/>
      <c r="H17" s="27"/>
      <c r="I17" s="27"/>
      <c r="J17" s="27"/>
    </row>
    <row r="18" spans="1:10" ht="60.75" customHeight="1" x14ac:dyDescent="0.25">
      <c r="A18" s="34"/>
      <c r="B18" s="36"/>
      <c r="C18" s="38"/>
      <c r="D18" s="40"/>
      <c r="E18" s="32"/>
      <c r="F18" s="29"/>
      <c r="G18" s="27"/>
      <c r="H18" s="27"/>
      <c r="I18" s="27"/>
      <c r="J18" s="27"/>
    </row>
    <row r="19" spans="1:10" ht="42.75" customHeight="1" x14ac:dyDescent="0.25">
      <c r="A19" s="7">
        <v>2</v>
      </c>
      <c r="B19" s="8" t="s">
        <v>11</v>
      </c>
      <c r="C19" s="9" t="s">
        <v>12</v>
      </c>
      <c r="D19" s="10">
        <v>2</v>
      </c>
      <c r="E19" s="11">
        <v>300</v>
      </c>
      <c r="F19" s="11">
        <f t="shared" ref="F19:F20" si="0">D19*E19</f>
        <v>600</v>
      </c>
      <c r="G19" s="20"/>
      <c r="H19" s="20"/>
      <c r="I19" s="20"/>
      <c r="J19" s="20"/>
    </row>
    <row r="20" spans="1:10" ht="42.75" customHeight="1" x14ac:dyDescent="0.25">
      <c r="A20" s="7">
        <v>3</v>
      </c>
      <c r="B20" s="8" t="s">
        <v>11</v>
      </c>
      <c r="C20" s="9" t="s">
        <v>13</v>
      </c>
      <c r="D20" s="10">
        <v>2</v>
      </c>
      <c r="E20" s="11">
        <v>300</v>
      </c>
      <c r="F20" s="11">
        <f t="shared" si="0"/>
        <v>600</v>
      </c>
      <c r="G20" s="20"/>
      <c r="H20" s="20"/>
      <c r="I20" s="20"/>
      <c r="J20" s="20"/>
    </row>
    <row r="21" spans="1:10" ht="28.5" customHeight="1" x14ac:dyDescent="0.25">
      <c r="A21" s="7">
        <v>4</v>
      </c>
      <c r="B21" s="12" t="s">
        <v>14</v>
      </c>
      <c r="C21" s="13" t="s">
        <v>15</v>
      </c>
      <c r="D21" s="14">
        <v>2</v>
      </c>
      <c r="E21" s="15">
        <v>300</v>
      </c>
      <c r="F21" s="11">
        <f>D21*E21</f>
        <v>600</v>
      </c>
      <c r="G21" s="20"/>
      <c r="H21" s="20"/>
      <c r="I21" s="20"/>
      <c r="J21" s="20"/>
    </row>
    <row r="22" spans="1:10" ht="45.75" thickBot="1" x14ac:dyDescent="0.3">
      <c r="A22" s="16"/>
      <c r="B22" s="17" t="s">
        <v>16</v>
      </c>
      <c r="C22" s="16"/>
      <c r="D22" s="18"/>
      <c r="E22" s="19"/>
      <c r="F22" s="19">
        <f>SUM(F17:F21)</f>
        <v>9800</v>
      </c>
      <c r="G22" s="22"/>
      <c r="H22" s="24" t="s">
        <v>21</v>
      </c>
      <c r="I22" s="23"/>
      <c r="J22" s="23"/>
    </row>
    <row r="28" spans="1:10" x14ac:dyDescent="0.25">
      <c r="B28" t="s">
        <v>20</v>
      </c>
    </row>
    <row r="38" spans="2:3" ht="14.25" customHeight="1" x14ac:dyDescent="0.25"/>
    <row r="39" spans="2:3" hidden="1" x14ac:dyDescent="0.25"/>
    <row r="40" spans="2:3" hidden="1" x14ac:dyDescent="0.25"/>
    <row r="41" spans="2:3" hidden="1" x14ac:dyDescent="0.25"/>
    <row r="42" spans="2:3" hidden="1" x14ac:dyDescent="0.25"/>
    <row r="43" spans="2:3" hidden="1" x14ac:dyDescent="0.25"/>
    <row r="44" spans="2:3" x14ac:dyDescent="0.25">
      <c r="B44" t="s">
        <v>19</v>
      </c>
      <c r="C44" t="s">
        <v>17</v>
      </c>
    </row>
    <row r="49" spans="2:2" x14ac:dyDescent="0.25">
      <c r="B49" t="s">
        <v>18</v>
      </c>
    </row>
    <row r="70" spans="2:2" x14ac:dyDescent="0.25">
      <c r="B70" t="s">
        <v>10</v>
      </c>
    </row>
    <row r="170" spans="2:2" x14ac:dyDescent="0.25">
      <c r="B170" t="s">
        <v>11</v>
      </c>
    </row>
    <row r="225" spans="2:2" x14ac:dyDescent="0.25">
      <c r="B225" t="s">
        <v>11</v>
      </c>
    </row>
  </sheetData>
  <mergeCells count="13">
    <mergeCell ref="A17:A18"/>
    <mergeCell ref="B17:B18"/>
    <mergeCell ref="C17:C18"/>
    <mergeCell ref="D17:D18"/>
    <mergeCell ref="G17:G18"/>
    <mergeCell ref="I17:I18"/>
    <mergeCell ref="J17:J18"/>
    <mergeCell ref="F17:F18"/>
    <mergeCell ref="B5:H5"/>
    <mergeCell ref="B6:H6"/>
    <mergeCell ref="B7:H7"/>
    <mergeCell ref="E17:E18"/>
    <mergeCell ref="H17:H18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napOC5AIaxpF02wwo9ciMXLs0ns=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REuSHV17lEpW9hNi6+ZiFnnuq7o=</DigestValue>
    </Reference>
  </SignedInfo>
  <SignatureValue>QAZiPNDpwk9DJ2mVJ8ofCLWcJUOyCf/RQqAY1CHYfNE9VjWf28Ql909w6/3Q3Iorbb0Fosgt8XRB
JMvdFxSo2URwwPwukdz6eq08IMqMEoQvZbqDi9mfKQbv1t1behgMh/msG5DKJ8wDqlKz05id6jwL
+2C0zS5hrt/d6d/u5RFImEcfsrdRQBssRcJzv6/ahCsx0dG5Ohc5H+j6j+mYr2h6bQ957zlxuveC
y/FB9Cpp6AEvlEGd+GzqULwRZsHWZgKBarOfWIjngwHVAsVxkmMdgkWqToKWmCCWP/WAG9oYf3KX
kEX60bg1XIXbjXKdtGhmH5C1M5ZFV5QAbDE2GA==</SignatureValue>
  <KeyInfo>
    <X509Data>
      <X509Certificate>MIIG0jCCBbqgAwIBAgIDF9+ZMA0GCSqGSIb3DQEBCwUAMF8xCzAJBgNVBAYTAkNaMSwwKgYDVQQK
DCPEjGVza8OhIHBvxaF0YSwgcy5wLiBbScSMIDQ3MTE0OTgzXTEiMCAGA1UEAxMZUG9zdFNpZ251
bSBRdWFsaWZpZWQgQ0EgMjAeFw0xNDAxMDMxNDA5MjJaFw0xNTAxMjMxNDA5MjJaMIGqMQswCQYD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CSqGSIb3DQEBAQUAA4IBDwAwggEKAoIBAQCZ90ZVifdzeJHG8gZryXvd/g/b/h/ukRuDxFv+Rrz7
IWFywclPmKJmJP8izPlf1nWp00D2CTifWsfHWqPvHeD22iwKn3BKJ/dThfjVdIB3gv8oklOzXs3s
L30tpedDRW6o/ZpzA1pXXs+MtxwHwiZ5hjteHxOPd004W4qw2BUIkT4roQ5wDwXD9eb02OQOU9nR
fl5beEuP4t2CY6DYyD4PYlKzmptOIW+u9t1NO6MLCuaTt7ix6sCqtLk/CU8N2SxmD6ZhsIPkEq5G
vYeZAe+pQJ+Q56Z3T3kd9pFtMmBsgBIjpz0VF1KYzIkh3m9gfMQ9VXiqgvPwEGW3BaoNfYqfAgMB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cHNxdWFsaWZpZWRjYTIuY3JsMB0GA1UdDgQWBBS9J5bUKV083TkMkzS7TUWmc/19TTANBgkqhkiG
9w0BAQsFAAOCAQEAmy8k1qLbehfnQo8bL8jCp+WgPQBJblqxIYk56AErvf8Sbum48X0Tqn3hFJAE
dV5xx1TzHqIc1yzbALUdjBZyFwVqNTKF9f8RpHJUCpVGZOGncJM+EZDn5Ag1F7+R4XTX7MuPrpIq
TfTMxfM7OenuXgF9chiW8D3W3YXMj08mT97dlYTjGHHUhHE+3hM0Z4ILNyRv6g1i4X9+bz3TCsW5
pYIOSd320fXF1RI5EEHcVksUzl+j0Et68semu921+w3NxdV2dL3Z+qdm9/kNhMlssGZPiYip5I/J
NnjZUIGQs/lLoVyyjkN5YA3N05nIZZrzP2l5tjvKyB+CGPd/bKlDrg==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RKQ5UfWbpREPFyzj/HNZV6Hr/Go=</DigestValue>
      </Reference>
      <Reference URI="/xl/media/image5.png?ContentType=image/png">
        <DigestMethod Algorithm="http://www.w3.org/2000/09/xmldsig#sha1"/>
        <DigestValue>xLkj6XKz+7ODxTEG+TAcY+r+P4k=</DigestValue>
      </Reference>
      <Reference URI="/xl/media/image2.png?ContentType=image/png">
        <DigestMethod Algorithm="http://www.w3.org/2000/09/xmldsig#sha1"/>
        <DigestValue>QOVqOzfqMi8KogmizBjKlip5K4M=</DigestValue>
      </Reference>
      <Reference URI="/xl/styles.xml?ContentType=application/vnd.openxmlformats-officedocument.spreadsheetml.styles+xml">
        <DigestMethod Algorithm="http://www.w3.org/2000/09/xmldsig#sha1"/>
        <DigestValue>dvnIcIOvKP/ZX/nU67C5YHnEk34=</DigestValue>
      </Reference>
      <Reference URI="/xl/sharedStrings.xml?ContentType=application/vnd.openxmlformats-officedocument.spreadsheetml.sharedStrings+xml">
        <DigestMethod Algorithm="http://www.w3.org/2000/09/xmldsig#sha1"/>
        <DigestValue>X9lVqmm8sQ9hQ/Sz9qHLZPSG0CE=</DigestValue>
      </Reference>
      <Reference URI="/xl/drawings/drawing1.xml?ContentType=application/vnd.openxmlformats-officedocument.drawing+xml">
        <DigestMethod Algorithm="http://www.w3.org/2000/09/xmldsig#sha1"/>
        <DigestValue>RkgSAL5e5QuBVkZ/qdtsSO8aBU4=</DigestValue>
      </Reference>
      <Reference URI="/xl/media/image3.jpeg?ContentType=image/jpeg">
        <DigestMethod Algorithm="http://www.w3.org/2000/09/xmldsig#sha1"/>
        <DigestValue>HmylPlCOCZKHNAv4GTHaW6wxQNk=</DigestValue>
      </Reference>
      <Reference URI="/xl/media/image1.png?ContentType=image/png">
        <DigestMethod Algorithm="http://www.w3.org/2000/09/xmldsig#sha1"/>
        <DigestValue>h4I4lFoPDEREU9RNMkrxSxg5B50=</DigestValue>
      </Reference>
      <Reference URI="/xl/calcChain.xml?ContentType=application/vnd.openxmlformats-officedocument.spreadsheetml.calcChain+xml">
        <DigestMethod Algorithm="http://www.w3.org/2000/09/xmldsig#sha1"/>
        <DigestValue>Wl4MiHXj0NCASdA/TTAi3OMxrYY=</DigestValue>
      </Reference>
      <Reference URI="/xl/media/image4.png?ContentType=image/png">
        <DigestMethod Algorithm="http://www.w3.org/2000/09/xmldsig#sha1"/>
        <DigestValue>7zm7nXyEIAOu41DTva9+TyOKvIc=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0ZePXFXc4K3PYzY0uS/3FgLHp3I=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media/image6.png?ContentType=image/png">
        <DigestMethod Algorithm="http://www.w3.org/2000/09/xmldsig#sha1"/>
        <DigestValue>oPiWqUthcnu12G4ylGTaeup/2Lw=</DigestValue>
      </Reference>
      <Reference URI="/xl/worksheets/sheet1.xml?ContentType=application/vnd.openxmlformats-officedocument.spreadsheetml.worksheet+xml">
        <DigestMethod Algorithm="http://www.w3.org/2000/09/xmldsig#sha1"/>
        <DigestValue>budJo540YGWcJQggVjlO6b5J2jA=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MCqFuGuVeHMm7ffiZBPHZJ5QPVk=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2014-02-20T06:55:04Z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2014-02-20T06:55:04Z</xd:SigningTime>
          <xd:SigningCertificate>
            <xd:Cert>
              <xd:CertDigest>
                <DigestMethod Algorithm="http://www.w3.org/2000/09/xmldsig#sha1"/>
                <DigestValue>B0jWuwC+Ox7GjTtd8Jm3BMo2q2o=</DigestValue>
              </xd:CertDigest>
              <xd:IssuerSerial>
                <X509IssuerName>CN=PostSignum Qualified CA 2, O="Česká pošta, s.p. [IČ 47114983]", C=CZ</X509IssuerName>
                <X509SerialNumber>1564569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2014-02-07T08:29:59Z</dcterms:created>
  <dcterms:modified xsi:type="dcterms:W3CDTF">2014-02-12T12:18:09Z</dcterms:modified>
</cp:coreProperties>
</file>