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7_VZ_II.Q_2022_Těžební činnosti/03_Zakázka_22016/01_Zadávací dokumentace/"/>
    </mc:Choice>
  </mc:AlternateContent>
  <xr:revisionPtr revIDLastSave="516" documentId="8_{5EA4616F-72E1-4AAD-BD74-E7787D6F5003}" xr6:coauthVersionLast="47" xr6:coauthVersionMax="47" xr10:uidLastSave="{C575FB17-A710-481D-A672-02CA2C9A9B4E}"/>
  <bookViews>
    <workbookView xWindow="-120" yWindow="-120" windowWidth="38640" windowHeight="2112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 r="F10" i="1"/>
  <c r="M10" i="1" s="1"/>
  <c r="G10" i="1"/>
  <c r="H10" i="1"/>
  <c r="I10" i="1"/>
  <c r="J10" i="1"/>
  <c r="K10" i="1"/>
  <c r="L10" i="1"/>
  <c r="E12" i="1"/>
  <c r="F12" i="1"/>
  <c r="M12" i="1" s="1"/>
  <c r="G12" i="1"/>
  <c r="H12" i="1"/>
  <c r="I12" i="1"/>
  <c r="J12" i="1"/>
  <c r="K12" i="1"/>
  <c r="L12" i="1"/>
  <c r="E14" i="1"/>
  <c r="F14" i="1"/>
  <c r="G14" i="1"/>
  <c r="H14" i="1"/>
  <c r="I14" i="1"/>
  <c r="J14" i="1"/>
  <c r="K14" i="1"/>
  <c r="L14" i="1"/>
  <c r="M14" i="1"/>
  <c r="E16" i="1"/>
  <c r="F16" i="1"/>
  <c r="G16" i="1"/>
  <c r="H16" i="1"/>
  <c r="I16" i="1"/>
  <c r="J16" i="1"/>
  <c r="K16" i="1"/>
  <c r="M16" i="1" s="1"/>
  <c r="L16" i="1"/>
  <c r="M3" i="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E8" i="1" l="1"/>
  <c r="F8" i="1"/>
  <c r="G8" i="1"/>
  <c r="H8" i="1"/>
  <c r="I8" i="1"/>
  <c r="J8" i="1"/>
  <c r="K8" i="1"/>
  <c r="L8" i="1"/>
  <c r="M23" i="1" l="1"/>
  <c r="M8" i="1" l="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<sst xmlns="http://schemas.openxmlformats.org/spreadsheetml/2006/main" count="96" uniqueCount="52">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</sst>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7">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xf numFmtId="0" fontId="1" fillId="0" borderId="19"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0" xfId="0" applyFont="1" applyBorder="1" applyAlignment="1">
      <alignment horizontal="center" vertical="center" wrapText="1"/>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3" sqref="B33"/>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47</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Vranov</v>
      </c>
      <c r="F2" s="148"/>
      <c r="G2" s="148"/>
      <c r="H2" s="31"/>
      <c r="I2" s="39" t="s">
        <v>30</v>
      </c>
      <c r="J2" s="40">
        <f>TAB!$G$14</f>
        <v>1</v>
      </c>
      <c r="K2" s="32"/>
      <c r="L2" s="51" t="s">
        <v>46</v>
      </c>
      <c r="M2" s="40">
        <f>TAB!$G$15</f>
        <v>22016</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48</v>
      </c>
      <c r="K3" s="149"/>
      <c r="L3" s="149"/>
      <c r="M3" s="56">
        <f>TAB!G16</f>
        <v>44742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33</v>
      </c>
      <c r="P5" s="10"/>
      <c r="Q5" s="10"/>
      <c r="R5" s="10"/>
      <c r="S5" s="10"/>
      <c r="T5" s="10"/>
      <c r="U5" s="10"/>
      <c r="V5" s="10"/>
      <c r="W5" s="10"/>
      <c r="X5" s="10"/>
      <c r="Y5" s="10"/>
      <c r="Z5" s="10"/>
      <c r="AA5" s="10"/>
      <c r="AB5" s="10"/>
      <c r="AC5" s="10"/>
      <c r="AD5" s="10"/>
      <c r="AE5" s="10"/>
      <c r="AF5" s="10"/>
      <c r="AG5" s="48"/>
      <c r="AH5" s="48"/>
    </row>
    <row r="6" spans="2:34" ht="24" customHeight="1" x14ac:dyDescent="0.2">
      <c r="B6" s="128" t="s">
        <v>51</v>
      </c>
      <c r="C6" s="126" t="s">
        <v>11</v>
      </c>
      <c r="D6" s="66" t="s">
        <v>13</v>
      </c>
      <c r="E6" s="76">
        <f>TAB!I4</f>
        <v>0</v>
      </c>
      <c r="F6" s="76">
        <f>TAB!J4</f>
        <v>0</v>
      </c>
      <c r="G6" s="69">
        <f>TAB!K4</f>
        <v>10</v>
      </c>
      <c r="H6" s="69">
        <f>TAB!L4</f>
        <v>10</v>
      </c>
      <c r="I6" s="69">
        <f>TAB!M4</f>
        <v>50</v>
      </c>
      <c r="J6" s="69">
        <f>TAB!N4</f>
        <v>20</v>
      </c>
      <c r="K6" s="69">
        <f>TAB!O4</f>
        <v>10</v>
      </c>
      <c r="L6" s="70">
        <f>TAB!P4</f>
        <v>250</v>
      </c>
      <c r="M6" s="71">
        <f t="shared" ref="M6:M16" si="0">SUM(E6:L6)</f>
        <v>350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29"/>
      <c r="C8" s="124" t="s">
        <v>12</v>
      </c>
      <c r="D8" s="57" t="s">
        <v>13</v>
      </c>
      <c r="E8" s="58">
        <f>TAB!I5</f>
        <v>0</v>
      </c>
      <c r="F8" s="59">
        <f>TAB!J5</f>
        <v>0</v>
      </c>
      <c r="G8" s="59">
        <f>TAB!K5</f>
        <v>5</v>
      </c>
      <c r="H8" s="59">
        <f>TAB!L5</f>
        <v>5</v>
      </c>
      <c r="I8" s="59">
        <f>TAB!M5</f>
        <v>5</v>
      </c>
      <c r="J8" s="59">
        <f>TAB!N5</f>
        <v>5</v>
      </c>
      <c r="K8" s="59">
        <f>TAB!O5</f>
        <v>5</v>
      </c>
      <c r="L8" s="60">
        <f>TAB!P5</f>
        <v>5</v>
      </c>
      <c r="M8" s="61">
        <f t="shared" si="0"/>
        <v>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84" t="s">
        <v>44</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85"/>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85"/>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86"/>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8" t="s">
        <v>43</v>
      </c>
      <c r="C14" s="126"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29"/>
      <c r="C16" s="12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8" t="s">
        <v>45</v>
      </c>
      <c r="C18" s="126" t="s">
        <v>11</v>
      </c>
      <c r="D18" s="66" t="s">
        <v>13</v>
      </c>
      <c r="E18" s="67">
        <f>TAB!I10</f>
        <v>0</v>
      </c>
      <c r="F18" s="67">
        <f>TAB!J10</f>
        <v>0</v>
      </c>
      <c r="G18" s="67">
        <f>TAB!K10</f>
        <v>0</v>
      </c>
      <c r="H18" s="67">
        <f>TAB!L10</f>
        <v>0</v>
      </c>
      <c r="I18" s="67">
        <f>TAB!M10</f>
        <v>0</v>
      </c>
      <c r="J18" s="67">
        <f>TAB!N10</f>
        <v>5</v>
      </c>
      <c r="K18" s="67">
        <f>TAB!O10</f>
        <v>75</v>
      </c>
      <c r="L18" s="67">
        <f>TAB!P10</f>
        <v>5</v>
      </c>
      <c r="M18" s="71">
        <f t="shared" ref="M18" si="3">SUM(E18:L18)</f>
        <v>85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29"/>
      <c r="C20" s="124" t="s">
        <v>12</v>
      </c>
      <c r="D20" s="57" t="s">
        <v>13</v>
      </c>
      <c r="E20" s="75">
        <f>TAB!I11</f>
        <v>0</v>
      </c>
      <c r="F20" s="75">
        <f>TAB!J11</f>
        <v>0</v>
      </c>
      <c r="G20" s="75">
        <f>TAB!K11</f>
        <v>0</v>
      </c>
      <c r="H20" s="75">
        <f>TAB!L11</f>
        <v>0</v>
      </c>
      <c r="I20" s="75">
        <f>TAB!M11</f>
        <v>0</v>
      </c>
      <c r="J20" s="75">
        <f>TAB!N11</f>
        <v>5</v>
      </c>
      <c r="K20" s="75">
        <f>TAB!O11</f>
        <v>5</v>
      </c>
      <c r="L20" s="75">
        <f>TAB!P11</f>
        <v>5</v>
      </c>
      <c r="M20" s="61">
        <f t="shared" ref="M20" si="4">SUM(E20:L20)</f>
        <v>15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C10:C11"/>
    <mergeCell ref="C12:C13"/>
    <mergeCell ref="B18:B21"/>
    <mergeCell ref="C18:C19"/>
    <mergeCell ref="B10:B13"/>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34</v>
      </c>
      <c r="F2" s="173"/>
      <c r="G2" s="168" t="s">
        <v>7</v>
      </c>
      <c r="H2" s="169"/>
      <c r="I2" s="157" t="s">
        <v>35</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42</v>
      </c>
      <c r="G4" s="94" t="s">
        <v>11</v>
      </c>
      <c r="H4" s="95" t="s">
        <v>36</v>
      </c>
      <c r="I4" s="96"/>
      <c r="J4" s="97"/>
      <c r="K4" s="97">
        <v>10</v>
      </c>
      <c r="L4" s="97">
        <v>10</v>
      </c>
      <c r="M4" s="97">
        <v>50</v>
      </c>
      <c r="N4" s="97">
        <v>20</v>
      </c>
      <c r="O4" s="97">
        <v>10</v>
      </c>
      <c r="P4" s="98">
        <v>250</v>
      </c>
    </row>
    <row r="5" spans="2:16" ht="30" customHeight="1" thickBot="1" x14ac:dyDescent="0.3">
      <c r="B5" t="s">
        <v>21</v>
      </c>
      <c r="D5">
        <v>3</v>
      </c>
      <c r="E5" s="177"/>
      <c r="F5" s="165"/>
      <c r="G5" s="84" t="s">
        <v>12</v>
      </c>
      <c r="H5" s="85" t="s">
        <v>36</v>
      </c>
      <c r="I5" s="86"/>
      <c r="J5" s="87"/>
      <c r="K5" s="87">
        <v>5</v>
      </c>
      <c r="L5" s="87">
        <v>5</v>
      </c>
      <c r="M5" s="87">
        <v>5</v>
      </c>
      <c r="N5" s="87">
        <v>5</v>
      </c>
      <c r="O5" s="87">
        <v>5</v>
      </c>
      <c r="P5" s="88">
        <v>5</v>
      </c>
    </row>
    <row r="6" spans="2:16" ht="30" customHeight="1" thickTop="1" x14ac:dyDescent="0.25">
      <c r="E6" s="178">
        <v>2</v>
      </c>
      <c r="F6" s="160" t="s">
        <v>39</v>
      </c>
      <c r="G6" s="99" t="s">
        <v>11</v>
      </c>
      <c r="H6" s="100" t="s">
        <v>36</v>
      </c>
      <c r="I6" s="101"/>
      <c r="J6" s="102"/>
      <c r="K6" s="102"/>
      <c r="L6" s="102"/>
      <c r="M6" s="102"/>
      <c r="N6" s="102"/>
      <c r="O6" s="102"/>
      <c r="P6" s="103"/>
    </row>
    <row r="7" spans="2:16" ht="30" customHeight="1" thickBot="1" x14ac:dyDescent="0.3">
      <c r="E7" s="179"/>
      <c r="F7" s="161"/>
      <c r="G7" s="89" t="s">
        <v>12</v>
      </c>
      <c r="H7" s="90" t="s">
        <v>36</v>
      </c>
      <c r="I7" s="91"/>
      <c r="J7" s="92"/>
      <c r="K7" s="92"/>
      <c r="L7" s="92"/>
      <c r="M7" s="92"/>
      <c r="N7" s="92"/>
      <c r="O7" s="92"/>
      <c r="P7" s="93"/>
    </row>
    <row r="8" spans="2:16" ht="30" customHeight="1" thickTop="1" x14ac:dyDescent="0.25">
      <c r="D8">
        <v>4</v>
      </c>
      <c r="E8" s="180">
        <v>3</v>
      </c>
      <c r="F8" s="166" t="s">
        <v>41</v>
      </c>
      <c r="G8" s="104" t="s">
        <v>11</v>
      </c>
      <c r="H8" s="105" t="s">
        <v>36</v>
      </c>
      <c r="I8" s="106"/>
      <c r="J8" s="107"/>
      <c r="K8" s="107"/>
      <c r="L8" s="107"/>
      <c r="M8" s="107"/>
      <c r="N8" s="107"/>
      <c r="O8" s="107"/>
      <c r="P8" s="108"/>
    </row>
    <row r="9" spans="2:16" ht="30" customHeight="1" thickBot="1" x14ac:dyDescent="0.3">
      <c r="D9">
        <v>5</v>
      </c>
      <c r="E9" s="181"/>
      <c r="F9" s="167"/>
      <c r="G9" s="109" t="s">
        <v>12</v>
      </c>
      <c r="H9" s="110" t="s">
        <v>36</v>
      </c>
      <c r="I9" s="111"/>
      <c r="J9" s="112"/>
      <c r="K9" s="112"/>
      <c r="L9" s="112"/>
      <c r="M9" s="112"/>
      <c r="N9" s="112"/>
      <c r="O9" s="112"/>
      <c r="P9" s="113"/>
    </row>
    <row r="10" spans="2:16" ht="30" customHeight="1" thickTop="1" x14ac:dyDescent="0.25">
      <c r="E10" s="182">
        <v>4</v>
      </c>
      <c r="F10" s="162" t="s">
        <v>40</v>
      </c>
      <c r="G10" s="114" t="s">
        <v>11</v>
      </c>
      <c r="H10" s="115" t="s">
        <v>36</v>
      </c>
      <c r="I10" s="116"/>
      <c r="J10" s="117"/>
      <c r="K10" s="117"/>
      <c r="L10" s="117"/>
      <c r="M10" s="117"/>
      <c r="N10" s="117">
        <v>5</v>
      </c>
      <c r="O10" s="117">
        <v>75</v>
      </c>
      <c r="P10" s="118">
        <v>5</v>
      </c>
    </row>
    <row r="11" spans="2:16" ht="30" customHeight="1" thickBot="1" x14ac:dyDescent="0.3">
      <c r="E11" s="183"/>
      <c r="F11" s="163"/>
      <c r="G11" s="119" t="s">
        <v>12</v>
      </c>
      <c r="H11" s="120" t="s">
        <v>36</v>
      </c>
      <c r="I11" s="121"/>
      <c r="J11" s="122"/>
      <c r="K11" s="122"/>
      <c r="L11" s="122"/>
      <c r="M11" s="122"/>
      <c r="N11" s="122">
        <v>5</v>
      </c>
      <c r="O11" s="122">
        <v>5</v>
      </c>
      <c r="P11" s="123">
        <v>5</v>
      </c>
    </row>
    <row r="12" spans="2:16" ht="15" customHeight="1" thickTop="1" x14ac:dyDescent="0.25">
      <c r="F12" s="26"/>
    </row>
    <row r="13" spans="2:16" x14ac:dyDescent="0.25">
      <c r="F13" s="81" t="s">
        <v>38</v>
      </c>
      <c r="G13" s="78" t="s">
        <v>20</v>
      </c>
    </row>
    <row r="14" spans="2:16" x14ac:dyDescent="0.25">
      <c r="F14" s="82" t="s">
        <v>37</v>
      </c>
      <c r="G14" s="79">
        <v>1</v>
      </c>
    </row>
    <row r="15" spans="2:16" x14ac:dyDescent="0.25">
      <c r="F15" s="82" t="s">
        <v>49</v>
      </c>
      <c r="G15" s="79">
        <v>22016</v>
      </c>
    </row>
    <row r="16" spans="2:16" x14ac:dyDescent="0.25">
      <c r="F16" s="83" t="s">
        <v>50</v>
      </c>
      <c r="G16" s="80">
        <v>44742</v>
      </c>
    </row>
    <row r="21" spans="6:6" x14ac:dyDescent="0.25">
      <c r="F21">
        <f>COUNT(TAB!I4:P4,TAB!I5:P5,TAB!I6:P6,TAB!I7:P7,TAB!I8:P8,TAB!I9:P9,TAB!I10:P10,TAB!I11:P11)</f>
        <v>18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2022-03-21T09:27:31Z</dcterms:modified>
</cp:coreProperties>
</file>