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VZMR\Dodávky\JL Propagačky opak. II\A_zahájení\"/>
    </mc:Choice>
  </mc:AlternateContent>
  <bookViews>
    <workbookView xWindow="0" yWindow="0" windowWidth="28800" windowHeight="14100"/>
  </bookViews>
  <sheets>
    <sheet name="1c ostat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J18" i="1" s="1"/>
  <c r="I17" i="1"/>
  <c r="H17" i="1"/>
  <c r="J17" i="1" s="1"/>
  <c r="I16" i="1"/>
  <c r="H16" i="1"/>
  <c r="J16" i="1" s="1"/>
  <c r="I15" i="1"/>
  <c r="H15" i="1"/>
  <c r="J15" i="1" s="1"/>
  <c r="I14" i="1"/>
  <c r="H14" i="1"/>
  <c r="J14" i="1" s="1"/>
  <c r="I13" i="1"/>
  <c r="H13" i="1"/>
  <c r="J13" i="1" s="1"/>
  <c r="J12" i="1"/>
  <c r="I12" i="1"/>
  <c r="H12" i="1"/>
  <c r="I11" i="1"/>
  <c r="H11" i="1"/>
  <c r="J11" i="1" s="1"/>
  <c r="J10" i="1"/>
  <c r="I10" i="1"/>
  <c r="H10" i="1"/>
  <c r="I9" i="1"/>
  <c r="H9" i="1"/>
  <c r="J9" i="1" s="1"/>
  <c r="I8" i="1"/>
  <c r="H8" i="1"/>
  <c r="J8" i="1" s="1"/>
  <c r="I7" i="1"/>
  <c r="H7" i="1"/>
  <c r="J7" i="1" s="1"/>
  <c r="I6" i="1"/>
  <c r="H6" i="1"/>
  <c r="J6" i="1" s="1"/>
  <c r="J19" i="1" l="1"/>
  <c r="I19" i="1"/>
</calcChain>
</file>

<file path=xl/sharedStrings.xml><?xml version="1.0" encoding="utf-8"?>
<sst xmlns="http://schemas.openxmlformats.org/spreadsheetml/2006/main" count="66" uniqueCount="54">
  <si>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stranách 4 - 5).</t>
  </si>
  <si>
    <t>Účastník je povinen vyplnit jednotkové ceny VŠECH položek ve sloupci ,,Cena za 1 ks v Kč bez DPH"</t>
  </si>
  <si>
    <t>Požadovaný propagační předmět</t>
  </si>
  <si>
    <t>Technická specifikace</t>
  </si>
  <si>
    <t>Potisk a jeho technologie</t>
  </si>
  <si>
    <t>Požadavek na dodání vzorku předmětu a ukázky potisku</t>
  </si>
  <si>
    <t>Počet ks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</si>
  <si>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</si>
  <si>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</si>
  <si>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</si>
  <si>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</si>
  <si>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mikina</t>
  </si>
  <si>
    <t>na pravém rukávu na přední straně nad lemem logo dle přílohy č.3 v bílé barvě</t>
  </si>
  <si>
    <t>jeden vzorek dámské a jeden pánské mikiny, jeden ze vzorků s ukázkou potisku</t>
  </si>
  <si>
    <t>gel na ruce</t>
  </si>
  <si>
    <t>desinfekční a antibakteriální gel na ruce, použití gelu bez oplachování, min. 70 % alkoholu, min. 50 ml, znovuplnitelná lahvička na šroubovací uzávěr, etiketa - bílá papírová samolepka</t>
  </si>
  <si>
    <t>logo v černé barvě dle technické přílohy č. 7 a  logo MŠMT dle technické přílohy č. 2 (manuálu MŠMT) na straně 8 (pouze 4 písmena)</t>
  </si>
  <si>
    <t>vzorek</t>
  </si>
  <si>
    <t>sada keramického a kuličkového pera</t>
  </si>
  <si>
    <t>hliníková pera černé barvy, stříbrné detaily, modré náplně, velikost min. 13 cm, pevná černá dárková krabička s polstrováním a víkem</t>
  </si>
  <si>
    <t>potisk na pera, logo EU dle technické přílohy č. 7 a  logo MŠMT dle technické přílohy č. 2 (manuálu MŠMT) na straně 8 (pouze 4 písmena) v bílé barvě</t>
  </si>
  <si>
    <t>černý deštník</t>
  </si>
  <si>
    <t>bílý potisk na jeden z panelů, 150 ks dle přílohy č.3 (česky) a 70 ks dle přílohy č.5 (anglicky)</t>
  </si>
  <si>
    <t>termoska</t>
  </si>
  <si>
    <t>bílý potisk dle přílohy č. 4</t>
  </si>
  <si>
    <t>vzorek s ukázkou potisku</t>
  </si>
  <si>
    <t>váha na zavazadla</t>
  </si>
  <si>
    <t>bílý potisk dle technické přílohy č. 7 a  logo MŠMT dle technické přílohy č. 2 (manuálu MŠMT) na straně 8 (pouze 4 písmena)</t>
  </si>
  <si>
    <t>škrabka na led</t>
  </si>
  <si>
    <t>černý potisk dle přílohy č. 3</t>
  </si>
  <si>
    <t>baterka/svítilna</t>
  </si>
  <si>
    <t>bílý potisk dle přílohy č. 3</t>
  </si>
  <si>
    <t>mentolové bonbony</t>
  </si>
  <si>
    <t>černý potisk dle technické přílohy č. 7 a  logo MŠMT dle technické přílohy č. 2 (manuálu MŠMT) na straně 8 (pouze 4 písmena)</t>
  </si>
  <si>
    <t>dárková taška</t>
  </si>
  <si>
    <t>bílý potisk 150 ks dle přílohy č.3 (česky) a 70 ks dle přílohy č.5 (anglicky)</t>
  </si>
  <si>
    <t>hrnek</t>
  </si>
  <si>
    <t>bílý potisk na hrnek dle přílohy č. 3</t>
  </si>
  <si>
    <t>flashka - USB disk</t>
  </si>
  <si>
    <t>16 GB, barva černá, stříbrná kovová otočná krytka</t>
  </si>
  <si>
    <t>bavlněná taška s dlouhým uchem</t>
  </si>
  <si>
    <t>Celkem</t>
  </si>
  <si>
    <t xml:space="preserve">                                                Příloha č. 1c - Technická specifikace</t>
  </si>
  <si>
    <t>plně automatický skládací černý deštník se systémem automatického otevírání a zavírání jedním tlačítkem, černá plastová rukojeť, délka max.30cm  laminátová konstrukce, 8 panelů z polyesteru, unisex, v obalu</t>
  </si>
  <si>
    <t>černé barvy, nerezová ocel, vakuová dvouplášťová, min. 0,5 l, horní šroubovací uzávěr k použití jako kelímek</t>
  </si>
  <si>
    <t>bez cukru, min. 40 ks v jedné krabičce, bílá kovová kulatá krabička s click/clack systémem</t>
  </si>
  <si>
    <t>porcelánový hrnek černý s hydroglazurou, uvnitř bílý, kónický tvar, o velikosti min. 400 ml, baleno jednotlivě v papírové krabičce</t>
  </si>
  <si>
    <t>Veřejná zakázka: Dodávka propagačních materiálů pro ESF 2022, rozděleno na části, druhé opakované řízení</t>
  </si>
  <si>
    <t>černé barvy, kapuce se stahovací pevnou šňůrkou v barvě mikiny, tunýlek na kapuci je ukončen kovovým očkem, žebrovaný pružný spodní lem a manžety na rukávech, celopropínací na kovový jednocestný zip, s pevně našitou dělenou klokaní kapsou, volnější rovný střih, min. 80 % bavlna (min.300 g/m2), 55 ks pánská (předpokládané velikosti: 20 ks L, 25 ks XL, 10 ks XXL, bude upřesněno podle velikosti dodaných vzorků), 115 ks dámská (předpokládané velikosti: 20 ks M, 55 ks L, 25 ks XL, 15 ks XXL, bude upřesněno podle velikosti dodaných vzorků)</t>
  </si>
  <si>
    <t>digitální ruční váha s LCD displejem, v černé barvě, s pevným vážícím popruhem, jednotka váhy v kg, rozlišení min.100g, vážící do 50 kg, automatické vypínání po cca 1 min nečinnosti, včetně baterie, rozměr: max. 5 × 9 × 21 cm</t>
  </si>
  <si>
    <t>černá, nárazuvzdorná, celokovová hliníková baterka včetně baterií, s transportním poutkem, neklouzavá úprava rukojeti, min. 9 LED světel, na 3 AAA baterie</t>
  </si>
  <si>
    <r>
      <t>černá, křídový papír, lesklé lamino, karton na dně, černá bavlněná držadla, velikost tašky: 30 x 35 x 12 cm (tolerance v každém dílčím rozměru 10 %), materiál 150 – 180 g/m</t>
    </r>
    <r>
      <rPr>
        <sz val="12"/>
        <rFont val="Calibri"/>
        <family val="2"/>
        <charset val="238"/>
      </rPr>
      <t>²</t>
    </r>
  </si>
  <si>
    <r>
      <t>černá bavlněná taška s dlouhými uchy přes rameno, 100 % bavlna 120-180 g/m</t>
    </r>
    <r>
      <rPr>
        <sz val="12"/>
        <rFont val="Calibri"/>
        <family val="2"/>
        <charset val="238"/>
      </rPr>
      <t>²</t>
    </r>
    <r>
      <rPr>
        <sz val="12"/>
        <rFont val="Calibri"/>
        <family val="2"/>
        <charset val="238"/>
        <scheme val="minor"/>
      </rPr>
      <t xml:space="preserve">, rozměry tašky: šířka 37-40 cm, výška 40-43 cm, velikost uší: délka 70-80 cm, šířka 2-3 cm  </t>
    </r>
  </si>
  <si>
    <t>plastová s gumovou stěrkou, bílá barva, ve tvaru T Shiver, dvě možnosti škrabání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</si>
</sst>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3" borderId="1" xfId="0" applyNumberFormat="1" applyFont="1" applyFill="1" applyBorder="1" applyAlignment="1" applyProtection="1">
      <alignment wrapText="1"/>
      <protection locked="0"/>
    </xf>
    <xf numFmtId="164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>
      <alignment vertical="center" wrapText="1"/>
    </xf>
    <xf numFmtId="165" fontId="6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2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952625" y="4191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16" zoomScale="85" zoomScaleNormal="85" workbookViewId="0">
      <selection activeCell="E7" sqref="E7"/>
    </sheetView>
  </sheetViews>
  <sheetFormatPr defaultColWidth="9.140625" defaultRowHeight="15.75" x14ac:dyDescent="0.25"/>
  <cols>
    <col min="1" max="1" width="2.85546875" style="1" customWidth="1"/>
    <col min="2" max="2" width="26.42578125" style="1" customWidth="1"/>
    <col min="3" max="3" width="41.85546875" style="1" customWidth="1"/>
    <col min="4" max="4" width="85.140625" style="1" customWidth="1"/>
    <col min="5" max="5" width="23.28515625" style="1" customWidth="1"/>
    <col min="6" max="8" width="11.42578125" style="1" customWidth="1"/>
    <col min="9" max="9" width="13" style="1" customWidth="1"/>
    <col min="10" max="10" width="13.140625" style="1" customWidth="1"/>
    <col min="11" max="16384" width="9.140625" style="1"/>
  </cols>
  <sheetData>
    <row r="1" spans="1:10" ht="33" customHeight="1" x14ac:dyDescent="0.4">
      <c r="A1" s="18" t="s">
        <v>47</v>
      </c>
      <c r="B1" s="18"/>
      <c r="C1" s="18"/>
      <c r="D1" s="18"/>
      <c r="E1" s="18"/>
      <c r="F1" s="18"/>
      <c r="G1" s="18"/>
      <c r="H1" s="18"/>
      <c r="I1" s="18"/>
    </row>
    <row r="2" spans="1:10" ht="26.25" x14ac:dyDescent="0.4">
      <c r="A2" s="19" t="s">
        <v>42</v>
      </c>
      <c r="B2" s="19"/>
      <c r="C2" s="19"/>
      <c r="D2" s="19"/>
      <c r="E2" s="19"/>
    </row>
    <row r="3" spans="1:10" ht="31.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20.25" customHeight="1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02" customHeight="1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ht="220.5" x14ac:dyDescent="0.25">
      <c r="B6" s="2" t="s">
        <v>11</v>
      </c>
      <c r="C6" s="3" t="s">
        <v>48</v>
      </c>
      <c r="D6" s="3" t="s">
        <v>12</v>
      </c>
      <c r="E6" s="4" t="s">
        <v>13</v>
      </c>
      <c r="F6" s="5">
        <v>170</v>
      </c>
      <c r="G6" s="6"/>
      <c r="H6" s="7">
        <f t="shared" ref="H6:H18" si="0">G6*1.21</f>
        <v>0</v>
      </c>
      <c r="I6" s="7">
        <f>F6*G6</f>
        <v>0</v>
      </c>
      <c r="J6" s="7">
        <f>F6*H6</f>
        <v>0</v>
      </c>
    </row>
    <row r="7" spans="1:10" ht="90" customHeight="1" x14ac:dyDescent="0.25">
      <c r="B7" s="2" t="s">
        <v>14</v>
      </c>
      <c r="C7" s="3" t="s">
        <v>15</v>
      </c>
      <c r="D7" s="8" t="s">
        <v>16</v>
      </c>
      <c r="E7" s="4" t="s">
        <v>17</v>
      </c>
      <c r="F7" s="5">
        <v>270</v>
      </c>
      <c r="G7" s="6"/>
      <c r="H7" s="7">
        <f t="shared" si="0"/>
        <v>0</v>
      </c>
      <c r="I7" s="7">
        <f t="shared" ref="I7:I18" si="1">F7*G7</f>
        <v>0</v>
      </c>
      <c r="J7" s="7">
        <f t="shared" ref="J7:J18" si="2">F7*H7</f>
        <v>0</v>
      </c>
    </row>
    <row r="8" spans="1:10" ht="90" customHeight="1" x14ac:dyDescent="0.25">
      <c r="B8" s="2" t="s">
        <v>18</v>
      </c>
      <c r="C8" s="3" t="s">
        <v>19</v>
      </c>
      <c r="D8" s="8" t="s">
        <v>20</v>
      </c>
      <c r="E8" s="4" t="s">
        <v>17</v>
      </c>
      <c r="F8" s="5">
        <v>250</v>
      </c>
      <c r="G8" s="6"/>
      <c r="H8" s="7">
        <f t="shared" si="0"/>
        <v>0</v>
      </c>
      <c r="I8" s="7">
        <f t="shared" si="1"/>
        <v>0</v>
      </c>
      <c r="J8" s="7">
        <f t="shared" si="2"/>
        <v>0</v>
      </c>
    </row>
    <row r="9" spans="1:10" ht="126" customHeight="1" x14ac:dyDescent="0.25">
      <c r="B9" s="2" t="s">
        <v>21</v>
      </c>
      <c r="C9" s="3" t="s">
        <v>43</v>
      </c>
      <c r="D9" s="8" t="s">
        <v>22</v>
      </c>
      <c r="E9" s="4" t="s">
        <v>17</v>
      </c>
      <c r="F9" s="5">
        <v>250</v>
      </c>
      <c r="G9" s="6"/>
      <c r="H9" s="7">
        <f t="shared" si="0"/>
        <v>0</v>
      </c>
      <c r="I9" s="7">
        <f t="shared" si="1"/>
        <v>0</v>
      </c>
      <c r="J9" s="7">
        <f t="shared" si="2"/>
        <v>0</v>
      </c>
    </row>
    <row r="10" spans="1:10" ht="119.25" customHeight="1" x14ac:dyDescent="0.25">
      <c r="B10" s="2" t="s">
        <v>23</v>
      </c>
      <c r="C10" s="3" t="s">
        <v>44</v>
      </c>
      <c r="D10" s="8" t="s">
        <v>24</v>
      </c>
      <c r="E10" s="4" t="s">
        <v>25</v>
      </c>
      <c r="F10" s="5">
        <v>250</v>
      </c>
      <c r="G10" s="6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spans="1:10" ht="119.25" customHeight="1" x14ac:dyDescent="0.25">
      <c r="B11" s="2" t="s">
        <v>26</v>
      </c>
      <c r="C11" s="3" t="s">
        <v>49</v>
      </c>
      <c r="D11" s="8" t="s">
        <v>27</v>
      </c>
      <c r="E11" s="4" t="s">
        <v>17</v>
      </c>
      <c r="F11" s="5">
        <v>170</v>
      </c>
      <c r="G11" s="6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spans="1:10" ht="90" customHeight="1" x14ac:dyDescent="0.25">
      <c r="B12" s="2" t="s">
        <v>28</v>
      </c>
      <c r="C12" s="3" t="s">
        <v>53</v>
      </c>
      <c r="D12" s="8" t="s">
        <v>29</v>
      </c>
      <c r="E12" s="4" t="s">
        <v>25</v>
      </c>
      <c r="F12" s="5">
        <v>170</v>
      </c>
      <c r="G12" s="6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spans="1:10" ht="90" customHeight="1" x14ac:dyDescent="0.25">
      <c r="B13" s="2" t="s">
        <v>30</v>
      </c>
      <c r="C13" s="3" t="s">
        <v>50</v>
      </c>
      <c r="D13" s="8" t="s">
        <v>31</v>
      </c>
      <c r="E13" s="4" t="s">
        <v>25</v>
      </c>
      <c r="F13" s="5">
        <v>170</v>
      </c>
      <c r="G13" s="6"/>
      <c r="H13" s="7">
        <f t="shared" si="0"/>
        <v>0</v>
      </c>
      <c r="I13" s="7">
        <f t="shared" si="1"/>
        <v>0</v>
      </c>
      <c r="J13" s="7">
        <f t="shared" si="2"/>
        <v>0</v>
      </c>
    </row>
    <row r="14" spans="1:10" ht="90" customHeight="1" x14ac:dyDescent="0.25">
      <c r="B14" s="2" t="s">
        <v>32</v>
      </c>
      <c r="C14" s="3" t="s">
        <v>45</v>
      </c>
      <c r="D14" s="8" t="s">
        <v>33</v>
      </c>
      <c r="E14" s="4" t="s">
        <v>17</v>
      </c>
      <c r="F14" s="5">
        <v>490</v>
      </c>
      <c r="G14" s="6"/>
      <c r="H14" s="7">
        <f t="shared" si="0"/>
        <v>0</v>
      </c>
      <c r="I14" s="7">
        <f t="shared" si="1"/>
        <v>0</v>
      </c>
      <c r="J14" s="7">
        <f t="shared" si="2"/>
        <v>0</v>
      </c>
    </row>
    <row r="15" spans="1:10" ht="90" customHeight="1" x14ac:dyDescent="0.25">
      <c r="B15" s="2" t="s">
        <v>34</v>
      </c>
      <c r="C15" s="9" t="s">
        <v>51</v>
      </c>
      <c r="D15" s="8" t="s">
        <v>35</v>
      </c>
      <c r="E15" s="4" t="s">
        <v>17</v>
      </c>
      <c r="F15" s="5">
        <v>250</v>
      </c>
      <c r="G15" s="6"/>
      <c r="H15" s="7">
        <f t="shared" si="0"/>
        <v>0</v>
      </c>
      <c r="I15" s="7">
        <f t="shared" si="1"/>
        <v>0</v>
      </c>
      <c r="J15" s="7">
        <f t="shared" si="2"/>
        <v>0</v>
      </c>
    </row>
    <row r="16" spans="1:10" ht="90" customHeight="1" x14ac:dyDescent="0.25">
      <c r="B16" s="2" t="s">
        <v>36</v>
      </c>
      <c r="C16" s="9" t="s">
        <v>46</v>
      </c>
      <c r="D16" s="8" t="s">
        <v>37</v>
      </c>
      <c r="E16" s="4" t="s">
        <v>17</v>
      </c>
      <c r="F16" s="10">
        <v>170</v>
      </c>
      <c r="G16" s="6"/>
      <c r="H16" s="7">
        <f t="shared" si="0"/>
        <v>0</v>
      </c>
      <c r="I16" s="7">
        <f t="shared" si="1"/>
        <v>0</v>
      </c>
      <c r="J16" s="7">
        <f t="shared" si="2"/>
        <v>0</v>
      </c>
    </row>
    <row r="17" spans="2:10" ht="90" customHeight="1" x14ac:dyDescent="0.25">
      <c r="B17" s="2" t="s">
        <v>38</v>
      </c>
      <c r="C17" s="9" t="s">
        <v>39</v>
      </c>
      <c r="D17" s="8" t="s">
        <v>16</v>
      </c>
      <c r="E17" s="4" t="s">
        <v>17</v>
      </c>
      <c r="F17" s="10">
        <v>250</v>
      </c>
      <c r="G17" s="6"/>
      <c r="H17" s="7">
        <f t="shared" si="0"/>
        <v>0</v>
      </c>
      <c r="I17" s="7">
        <f t="shared" si="1"/>
        <v>0</v>
      </c>
      <c r="J17" s="7">
        <f t="shared" si="2"/>
        <v>0</v>
      </c>
    </row>
    <row r="18" spans="2:10" ht="90" customHeight="1" x14ac:dyDescent="0.25">
      <c r="B18" s="2" t="s">
        <v>40</v>
      </c>
      <c r="C18" s="9" t="s">
        <v>52</v>
      </c>
      <c r="D18" s="8" t="s">
        <v>31</v>
      </c>
      <c r="E18" s="4" t="s">
        <v>17</v>
      </c>
      <c r="F18" s="10">
        <v>170</v>
      </c>
      <c r="G18" s="6"/>
      <c r="H18" s="7">
        <f t="shared" si="0"/>
        <v>0</v>
      </c>
      <c r="I18" s="7">
        <f t="shared" si="1"/>
        <v>0</v>
      </c>
      <c r="J18" s="7">
        <f t="shared" si="2"/>
        <v>0</v>
      </c>
    </row>
    <row r="19" spans="2:10" ht="16.5" thickBot="1" x14ac:dyDescent="0.3">
      <c r="B19" s="11"/>
      <c r="C19" s="12"/>
      <c r="D19" s="13"/>
      <c r="E19" s="13"/>
      <c r="F19" s="13"/>
      <c r="G19" s="14"/>
      <c r="H19" s="15" t="s">
        <v>41</v>
      </c>
      <c r="I19" s="16">
        <f>SUM(I6:I18)</f>
        <v>0</v>
      </c>
      <c r="J19" s="17">
        <f>SUM(J6:J18)</f>
        <v>0</v>
      </c>
    </row>
  </sheetData>
  <sheetProtection algorithmName="SHA-512" hashValue="Xivatbfckvi+LMo6AidoBPKTT6vNc+m++QulC/G9GT4IEQdj3njrrja3DFDjQOjuDHx3k7Nq7aDyKImhnPinRA==" saltValue="OtEp5mhxc2EnA4PSxfvAnA==" spinCount="100000" sheet="1" objects="1" scenarios="1"/>
  <mergeCells count="4">
    <mergeCell ref="A1:I1"/>
    <mergeCell ref="A2:E2"/>
    <mergeCell ref="A3:J3"/>
    <mergeCell ref="A4:J4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1c ostatní</vt:lpstr>
    </vt:vector>
  </TitlesOfParts>
  <Company>Mendelova univerita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lizal</cp:lastModifiedBy>
  <dcterms:created xsi:type="dcterms:W3CDTF">2022-01-11T11:50:31Z</dcterms:created>
  <dcterms:modified xsi:type="dcterms:W3CDTF">2022-03-08T07:43:42Z</dcterms:modified>
</cp:coreProperties>
</file>