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15495" windowHeight="11610" activeTab="0"/>
  </bookViews>
  <sheets>
    <sheet name="Vazba V8" sheetId="1" r:id="rId1"/>
    <sheet name="Vazba V2" sheetId="3" r:id="rId2"/>
    <sheet name="Vazba V1" sheetId="4" r:id="rId3"/>
  </sheets>
  <definedNames>
    <definedName name="_xlnm.Print_Area" localSheetId="2">'Vazba V1'!$A$1:$AM$112</definedName>
    <definedName name="_xlnm.Print_Area" localSheetId="1">'Vazba V2'!$A$1:$BH$131</definedName>
    <definedName name="_xlnm.Print_Area" localSheetId="0">'Vazba V8'!$A$1:$AN$100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<sst xmlns="http://schemas.openxmlformats.org/spreadsheetml/2006/main" count="893" uniqueCount="65">
  <si>
    <t>Barevnost bloku 4/4</t>
  </si>
  <si>
    <t>Barevnost bloku 1/1</t>
  </si>
  <si>
    <t>Formát</t>
  </si>
  <si>
    <t>A4</t>
  </si>
  <si>
    <t xml:space="preserve">Vazba </t>
  </si>
  <si>
    <t>V8</t>
  </si>
  <si>
    <t>Obálka:</t>
  </si>
  <si>
    <t>Potah 135g KL 4/0 + lamino lesk nebo mat (dle zadání zákazníka) 1/0</t>
  </si>
  <si>
    <t>Předsádky 120g BO 0/0</t>
  </si>
  <si>
    <t>Blok:</t>
  </si>
  <si>
    <t>130g KM, 4/4</t>
  </si>
  <si>
    <t>90g BO, 1/1</t>
  </si>
  <si>
    <t>Ostatní:</t>
  </si>
  <si>
    <t>Kapitálek, lacetka, hřbet rovný</t>
  </si>
  <si>
    <t xml:space="preserve">Minimální náklad: </t>
  </si>
  <si>
    <t>Min. rozsah bloku:</t>
  </si>
  <si>
    <t>Náklad do/Rozsah bloku od-do</t>
  </si>
  <si>
    <t>81-96</t>
  </si>
  <si>
    <t>97-112</t>
  </si>
  <si>
    <t>113-128</t>
  </si>
  <si>
    <t>129-144</t>
  </si>
  <si>
    <t>145-160</t>
  </si>
  <si>
    <t>161-190</t>
  </si>
  <si>
    <t>191-224</t>
  </si>
  <si>
    <t>225-256</t>
  </si>
  <si>
    <t>257-288</t>
  </si>
  <si>
    <t>289-320</t>
  </si>
  <si>
    <t>321-384</t>
  </si>
  <si>
    <t>385-448</t>
  </si>
  <si>
    <t>449-512</t>
  </si>
  <si>
    <t>513-576</t>
  </si>
  <si>
    <t>577-640</t>
  </si>
  <si>
    <t>Suma náklad/suma ceny za náklad v daném rozsahu v Kč bez DPH</t>
  </si>
  <si>
    <t>Průměrná cena (celková suma cen za všechny náklady ve všech rozsazích/suma celkového nákladu):</t>
  </si>
  <si>
    <t>A5</t>
  </si>
  <si>
    <t>B5</t>
  </si>
  <si>
    <t>A4q</t>
  </si>
  <si>
    <t>Součet finálních průměrných cen u všech jednotlivých formátů, materiálů i druhu barevnosti tisku</t>
  </si>
  <si>
    <t>Průměrná cena za knihu V8 v Kč bez DPH</t>
  </si>
  <si>
    <t>Vazba:</t>
  </si>
  <si>
    <t xml:space="preserve">V2 </t>
  </si>
  <si>
    <t>300g KL, 4/4 + lamino lesk nebo mat (dle zadání zákazníka) 1/0</t>
  </si>
  <si>
    <t>300g KM, 4/4 + lamino lesk nebo mat (dle zadání zákazníka) 1/0</t>
  </si>
  <si>
    <t>130g KM, 1/1</t>
  </si>
  <si>
    <t>G-print 100g, 4/4</t>
  </si>
  <si>
    <t>Minimální náklad:</t>
  </si>
  <si>
    <t>Náklad do/Rozsah  bloku od-do</t>
  </si>
  <si>
    <t>49-56</t>
  </si>
  <si>
    <t>57-64</t>
  </si>
  <si>
    <t>65-72</t>
  </si>
  <si>
    <t>73-80</t>
  </si>
  <si>
    <t>129-136</t>
  </si>
  <si>
    <t>137-144</t>
  </si>
  <si>
    <t>161-192</t>
  </si>
  <si>
    <t>193-224</t>
  </si>
  <si>
    <t xml:space="preserve">Suma náklad/suma ceny za náklad v daném rozsahu </t>
  </si>
  <si>
    <t>V2</t>
  </si>
  <si>
    <t>210x210</t>
  </si>
  <si>
    <t>210x270</t>
  </si>
  <si>
    <t>Průměrná cena za knihu V2 v Kč bez DPH</t>
  </si>
  <si>
    <t>V1</t>
  </si>
  <si>
    <t>250g KL, 4/4 + lamino lesk nebo mat (dle zadání zákazníka) 1/0</t>
  </si>
  <si>
    <t xml:space="preserve">Náklad do/Rozsah bloku: </t>
  </si>
  <si>
    <t>250g KL, 4/4 + lak 1/1</t>
  </si>
  <si>
    <t>Průměrná cena za knihu V1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</si>
</sst>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3" fillId="5" borderId="9" xfId="0" applyFont="1" applyFill="1" applyBorder="1" applyAlignment="1" applyProtection="1">
      <alignment horizontal="center"/>
      <protection/>
    </xf>
    <xf numFmtId="0" fontId="3" fillId="5" borderId="10" xfId="0" applyFont="1" applyFill="1" applyBorder="1" applyAlignment="1" applyProtection="1">
      <alignment horizontal="center"/>
      <protection/>
    </xf>
    <xf numFmtId="0" fontId="3" fillId="5" borderId="11" xfId="0" applyFont="1" applyFill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Alignment="1" applyProtection="1">
      <alignment horizontal="left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2" fillId="4" borderId="14" xfId="0" applyFont="1" applyFill="1" applyBorder="1" applyProtection="1">
      <protection/>
    </xf>
    <xf numFmtId="0" fontId="2" fillId="4" borderId="15" xfId="0" applyFont="1" applyFill="1" applyBorder="1" applyProtection="1">
      <protection/>
    </xf>
    <xf numFmtId="0" fontId="2" fillId="6" borderId="7" xfId="0" applyFont="1" applyFill="1" applyBorder="1" applyAlignment="1" applyProtection="1">
      <alignment wrapText="1"/>
      <protection/>
    </xf>
    <xf numFmtId="0" fontId="2" fillId="7" borderId="7" xfId="0" applyFont="1" applyFill="1" applyBorder="1" applyProtection="1">
      <protection/>
    </xf>
    <xf numFmtId="164" fontId="2" fillId="7" borderId="8" xfId="0" applyNumberFormat="1" applyFont="1" applyFill="1" applyBorder="1" applyProtection="1">
      <protection/>
    </xf>
    <xf numFmtId="164" fontId="5" fillId="7" borderId="7" xfId="0" applyNumberFormat="1" applyFont="1" applyFill="1" applyBorder="1" applyProtection="1">
      <protection/>
    </xf>
    <xf numFmtId="0" fontId="2" fillId="6" borderId="9" xfId="0" applyFont="1" applyFill="1" applyBorder="1" applyAlignment="1" applyProtection="1">
      <alignment horizontal="right"/>
      <protection/>
    </xf>
    <xf numFmtId="0" fontId="2" fillId="6" borderId="10" xfId="0" applyFont="1" applyFill="1" applyBorder="1" applyAlignment="1" applyProtection="1">
      <alignment horizontal="right"/>
      <protection/>
    </xf>
    <xf numFmtId="164" fontId="5" fillId="7" borderId="16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6" borderId="11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 vertic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ill="1" applyProtection="1">
      <protection/>
    </xf>
    <xf numFmtId="0" fontId="3" fillId="5" borderId="9" xfId="0" applyFont="1" applyFill="1" applyBorder="1" applyAlignment="1" applyProtection="1">
      <alignment horizontal="center" wrapText="1"/>
      <protection/>
    </xf>
    <xf numFmtId="0" fontId="3" fillId="5" borderId="10" xfId="0" applyFont="1" applyFill="1" applyBorder="1" applyAlignment="1" applyProtection="1">
      <alignment horizontal="center" wrapText="1"/>
      <protection/>
    </xf>
    <xf numFmtId="0" fontId="3" fillId="5" borderId="11" xfId="0" applyFont="1" applyFill="1" applyBorder="1" applyAlignment="1" applyProtection="1">
      <alignment horizontal="center" wrapText="1"/>
      <protection/>
    </xf>
    <xf numFmtId="164" fontId="2" fillId="7" borderId="12" xfId="0" applyNumberFormat="1" applyFont="1" applyFill="1" applyBorder="1" applyProtection="1">
      <protection/>
    </xf>
    <xf numFmtId="164" fontId="2" fillId="7" borderId="17" xfId="0" applyNumberFormat="1" applyFont="1" applyFill="1" applyBorder="1" applyProtection="1">
      <protection/>
    </xf>
    <xf numFmtId="164" fontId="5" fillId="0" borderId="0" xfId="0" applyNumberFormat="1" applyFont="1" applyBorder="1" applyProtection="1">
      <protection/>
    </xf>
    <xf numFmtId="164" fontId="5" fillId="0" borderId="0" xfId="0" applyNumberFormat="1" applyFont="1" applyProtection="1">
      <protection/>
    </xf>
    <xf numFmtId="0" fontId="2" fillId="6" borderId="0" xfId="0" applyFont="1" applyFill="1" applyBorder="1" applyAlignment="1" applyProtection="1">
      <alignment horizontal="right"/>
      <protection/>
    </xf>
    <xf numFmtId="164" fontId="5" fillId="7" borderId="0" xfId="0" applyNumberFormat="1" applyFont="1" applyFill="1" applyBorder="1" applyProtection="1">
      <protection/>
    </xf>
    <xf numFmtId="4" fontId="6" fillId="0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104"/>
  <sheetViews>
    <sheetView tabSelected="1" view="pageBreakPreview" zoomScale="40" zoomScaleSheetLayoutView="40" workbookViewId="0" topLeftCell="A40">
      <selection activeCell="R44" sqref="R44"/>
    </sheetView>
  </sheetViews>
  <sheetFormatPr defaultColWidth="9.140625" defaultRowHeight="15"/>
  <cols>
    <col min="1" max="1" width="9.140625" style="9" customWidth="1"/>
    <col min="2" max="3" width="18.28125" style="9" customWidth="1"/>
    <col min="4" max="19" width="13.28125" style="9" bestFit="1" customWidth="1"/>
    <col min="20" max="20" width="19.421875" style="9" bestFit="1" customWidth="1"/>
    <col min="21" max="21" width="19.7109375" style="9" customWidth="1"/>
    <col min="22" max="23" width="18.28125" style="9" customWidth="1"/>
    <col min="24" max="39" width="9.140625" style="9" customWidth="1"/>
    <col min="40" max="40" width="18.28125" style="9" customWidth="1"/>
    <col min="41" max="16384" width="9.140625" style="9" customWidth="1"/>
  </cols>
  <sheetData>
    <row r="1" ht="15.75" thickBot="1"/>
    <row r="2" spans="3:39" ht="19.5" thickBot="1">
      <c r="C2" s="10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W2" s="36" t="s">
        <v>1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8"/>
    </row>
    <row r="4" spans="3:24" ht="18.75">
      <c r="C4" s="13" t="s">
        <v>2</v>
      </c>
      <c r="D4" s="13" t="s">
        <v>3</v>
      </c>
      <c r="W4" s="13" t="s">
        <v>2</v>
      </c>
      <c r="X4" s="13" t="s">
        <v>3</v>
      </c>
    </row>
    <row r="5" spans="3:24" ht="18.75">
      <c r="C5" s="13" t="s">
        <v>4</v>
      </c>
      <c r="D5" s="13" t="s">
        <v>5</v>
      </c>
      <c r="W5" s="13" t="s">
        <v>4</v>
      </c>
      <c r="X5" s="13" t="s">
        <v>5</v>
      </c>
    </row>
    <row r="6" spans="3:24" ht="15">
      <c r="C6" s="14" t="s">
        <v>6</v>
      </c>
      <c r="D6" s="9" t="s">
        <v>7</v>
      </c>
      <c r="W6" s="14" t="s">
        <v>6</v>
      </c>
      <c r="X6" s="9" t="s">
        <v>7</v>
      </c>
    </row>
    <row r="7" spans="4:24" ht="15">
      <c r="D7" s="9" t="s">
        <v>8</v>
      </c>
      <c r="X7" s="9" t="s">
        <v>8</v>
      </c>
    </row>
    <row r="8" spans="3:24" ht="15">
      <c r="C8" s="14" t="s">
        <v>9</v>
      </c>
      <c r="D8" s="9" t="s">
        <v>10</v>
      </c>
      <c r="W8" s="14" t="s">
        <v>9</v>
      </c>
      <c r="X8" s="9" t="s">
        <v>11</v>
      </c>
    </row>
    <row r="9" spans="3:24" ht="15">
      <c r="C9" s="14" t="s">
        <v>12</v>
      </c>
      <c r="D9" s="9" t="s">
        <v>13</v>
      </c>
      <c r="W9" s="14" t="s">
        <v>12</v>
      </c>
      <c r="X9" s="9" t="s">
        <v>13</v>
      </c>
    </row>
    <row r="10" spans="3:24" ht="15">
      <c r="C10" s="14" t="s">
        <v>14</v>
      </c>
      <c r="D10" s="15">
        <v>200</v>
      </c>
      <c r="W10" s="14" t="s">
        <v>14</v>
      </c>
      <c r="X10" s="15">
        <v>200</v>
      </c>
    </row>
    <row r="11" spans="3:24" ht="15">
      <c r="C11" s="14" t="s">
        <v>15</v>
      </c>
      <c r="D11" s="15">
        <v>80</v>
      </c>
      <c r="W11" s="14" t="s">
        <v>15</v>
      </c>
      <c r="X11" s="15">
        <v>80</v>
      </c>
    </row>
    <row r="12" ht="15.75" thickBot="1">
      <c r="C12" s="14"/>
    </row>
    <row r="13" spans="3:39" ht="48" customHeight="1" thickBot="1">
      <c r="C13" s="16" t="s">
        <v>16</v>
      </c>
      <c r="D13" s="17">
        <v>80</v>
      </c>
      <c r="E13" s="18" t="s">
        <v>17</v>
      </c>
      <c r="F13" s="18" t="s">
        <v>18</v>
      </c>
      <c r="G13" s="18" t="s">
        <v>19</v>
      </c>
      <c r="H13" s="18" t="s">
        <v>20</v>
      </c>
      <c r="I13" s="18" t="s">
        <v>21</v>
      </c>
      <c r="J13" s="18" t="s">
        <v>22</v>
      </c>
      <c r="K13" s="18" t="s">
        <v>23</v>
      </c>
      <c r="L13" s="18" t="s">
        <v>24</v>
      </c>
      <c r="M13" s="18" t="s">
        <v>25</v>
      </c>
      <c r="N13" s="18" t="s">
        <v>26</v>
      </c>
      <c r="O13" s="18" t="s">
        <v>27</v>
      </c>
      <c r="P13" s="18" t="s">
        <v>28</v>
      </c>
      <c r="Q13" s="18" t="s">
        <v>29</v>
      </c>
      <c r="R13" s="18" t="s">
        <v>30</v>
      </c>
      <c r="S13" s="19" t="s">
        <v>31</v>
      </c>
      <c r="W13" s="16" t="s">
        <v>16</v>
      </c>
      <c r="X13" s="17">
        <v>80</v>
      </c>
      <c r="Y13" s="18" t="s">
        <v>17</v>
      </c>
      <c r="Z13" s="18" t="s">
        <v>18</v>
      </c>
      <c r="AA13" s="18" t="s">
        <v>19</v>
      </c>
      <c r="AB13" s="18" t="s">
        <v>20</v>
      </c>
      <c r="AC13" s="18" t="s">
        <v>21</v>
      </c>
      <c r="AD13" s="18" t="s">
        <v>22</v>
      </c>
      <c r="AE13" s="18" t="s">
        <v>23</v>
      </c>
      <c r="AF13" s="18" t="s">
        <v>24</v>
      </c>
      <c r="AG13" s="18" t="s">
        <v>25</v>
      </c>
      <c r="AH13" s="18" t="s">
        <v>26</v>
      </c>
      <c r="AI13" s="18" t="s">
        <v>27</v>
      </c>
      <c r="AJ13" s="18" t="s">
        <v>28</v>
      </c>
      <c r="AK13" s="18" t="s">
        <v>29</v>
      </c>
      <c r="AL13" s="18" t="s">
        <v>30</v>
      </c>
      <c r="AM13" s="19" t="s">
        <v>31</v>
      </c>
    </row>
    <row r="14" spans="3:39" ht="15">
      <c r="C14" s="20">
        <v>200</v>
      </c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W14" s="20">
        <v>200</v>
      </c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3:39" ht="15">
      <c r="C15" s="21">
        <v>300</v>
      </c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W15" s="21">
        <v>300</v>
      </c>
      <c r="X15" s="4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</row>
    <row r="16" spans="3:39" ht="15">
      <c r="C16" s="21">
        <v>400</v>
      </c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W16" s="21">
        <v>400</v>
      </c>
      <c r="X16" s="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</row>
    <row r="17" spans="3:39" ht="15">
      <c r="C17" s="21">
        <v>500</v>
      </c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W17" s="21">
        <v>500</v>
      </c>
      <c r="X17" s="4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</row>
    <row r="18" spans="3:39" ht="15">
      <c r="C18" s="21">
        <v>600</v>
      </c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W18" s="21">
        <v>600</v>
      </c>
      <c r="X18" s="4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</row>
    <row r="19" spans="3:39" ht="15">
      <c r="C19" s="21">
        <v>700</v>
      </c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  <c r="W19" s="21">
        <v>700</v>
      </c>
      <c r="X19" s="4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3:39" ht="15">
      <c r="C20" s="21">
        <v>800</v>
      </c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W20" s="21">
        <v>800</v>
      </c>
      <c r="X20" s="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</row>
    <row r="21" spans="3:39" ht="15">
      <c r="C21" s="21">
        <v>900</v>
      </c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W21" s="21">
        <v>900</v>
      </c>
      <c r="X21" s="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</row>
    <row r="22" spans="3:39" ht="15">
      <c r="C22" s="21">
        <v>1000</v>
      </c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W22" s="21">
        <v>1000</v>
      </c>
      <c r="X22" s="4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3:39" ht="15.75" thickBot="1">
      <c r="C23" s="21">
        <v>2000</v>
      </c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W23" s="21">
        <v>2000</v>
      </c>
      <c r="X23" s="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</row>
    <row r="24" spans="2:40" ht="50.1" customHeight="1" thickBot="1">
      <c r="B24" s="22" t="s">
        <v>32</v>
      </c>
      <c r="C24" s="23">
        <f aca="true" t="shared" si="0" ref="C24:S24">SUM(C14:C23)</f>
        <v>7400</v>
      </c>
      <c r="D24" s="24">
        <f t="shared" si="0"/>
        <v>0</v>
      </c>
      <c r="E24" s="39">
        <f t="shared" si="0"/>
        <v>0</v>
      </c>
      <c r="F24" s="39">
        <f t="shared" si="0"/>
        <v>0</v>
      </c>
      <c r="G24" s="39">
        <f t="shared" si="0"/>
        <v>0</v>
      </c>
      <c r="H24" s="39">
        <f t="shared" si="0"/>
        <v>0</v>
      </c>
      <c r="I24" s="39">
        <f t="shared" si="0"/>
        <v>0</v>
      </c>
      <c r="J24" s="39">
        <f t="shared" si="0"/>
        <v>0</v>
      </c>
      <c r="K24" s="39">
        <f t="shared" si="0"/>
        <v>0</v>
      </c>
      <c r="L24" s="39">
        <f t="shared" si="0"/>
        <v>0</v>
      </c>
      <c r="M24" s="39">
        <f t="shared" si="0"/>
        <v>0</v>
      </c>
      <c r="N24" s="39">
        <f t="shared" si="0"/>
        <v>0</v>
      </c>
      <c r="O24" s="39">
        <f t="shared" si="0"/>
        <v>0</v>
      </c>
      <c r="P24" s="39">
        <f t="shared" si="0"/>
        <v>0</v>
      </c>
      <c r="Q24" s="39">
        <f t="shared" si="0"/>
        <v>0</v>
      </c>
      <c r="R24" s="39">
        <f t="shared" si="0"/>
        <v>0</v>
      </c>
      <c r="S24" s="40">
        <f t="shared" si="0"/>
        <v>0</v>
      </c>
      <c r="T24" s="25">
        <f>SUM(D24:S24)</f>
        <v>0</v>
      </c>
      <c r="U24" s="41"/>
      <c r="V24" s="22" t="s">
        <v>32</v>
      </c>
      <c r="W24" s="23">
        <f aca="true" t="shared" si="1" ref="W24:AM24">SUM(W14:W23)</f>
        <v>7400</v>
      </c>
      <c r="X24" s="24">
        <f t="shared" si="1"/>
        <v>0</v>
      </c>
      <c r="Y24" s="39">
        <f t="shared" si="1"/>
        <v>0</v>
      </c>
      <c r="Z24" s="39">
        <f t="shared" si="1"/>
        <v>0</v>
      </c>
      <c r="AA24" s="39">
        <f t="shared" si="1"/>
        <v>0</v>
      </c>
      <c r="AB24" s="39">
        <f t="shared" si="1"/>
        <v>0</v>
      </c>
      <c r="AC24" s="39">
        <f t="shared" si="1"/>
        <v>0</v>
      </c>
      <c r="AD24" s="39">
        <f t="shared" si="1"/>
        <v>0</v>
      </c>
      <c r="AE24" s="39">
        <f t="shared" si="1"/>
        <v>0</v>
      </c>
      <c r="AF24" s="39">
        <f t="shared" si="1"/>
        <v>0</v>
      </c>
      <c r="AG24" s="39">
        <f t="shared" si="1"/>
        <v>0</v>
      </c>
      <c r="AH24" s="39">
        <f t="shared" si="1"/>
        <v>0</v>
      </c>
      <c r="AI24" s="39">
        <f t="shared" si="1"/>
        <v>0</v>
      </c>
      <c r="AJ24" s="39">
        <f t="shared" si="1"/>
        <v>0</v>
      </c>
      <c r="AK24" s="39">
        <f t="shared" si="1"/>
        <v>0</v>
      </c>
      <c r="AL24" s="39">
        <f t="shared" si="1"/>
        <v>0</v>
      </c>
      <c r="AM24" s="40">
        <f t="shared" si="1"/>
        <v>0</v>
      </c>
      <c r="AN24" s="25">
        <f>SUM(X24:AM24)</f>
        <v>0</v>
      </c>
    </row>
    <row r="25" spans="8:40" ht="19.5" thickBot="1">
      <c r="H25" s="26" t="s">
        <v>33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31"/>
      <c r="T25" s="28">
        <f>T24/C24</f>
        <v>0</v>
      </c>
      <c r="U25" s="42"/>
      <c r="AB25" s="26" t="s">
        <v>33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31"/>
      <c r="AN25" s="28">
        <f>AN24/W24</f>
        <v>0</v>
      </c>
    </row>
    <row r="27" spans="3:24" ht="18.75">
      <c r="C27" s="13" t="s">
        <v>2</v>
      </c>
      <c r="D27" s="13" t="s">
        <v>34</v>
      </c>
      <c r="W27" s="13" t="s">
        <v>2</v>
      </c>
      <c r="X27" s="13" t="s">
        <v>34</v>
      </c>
    </row>
    <row r="28" spans="3:24" ht="18.75">
      <c r="C28" s="13" t="s">
        <v>4</v>
      </c>
      <c r="D28" s="13" t="s">
        <v>5</v>
      </c>
      <c r="W28" s="13" t="s">
        <v>4</v>
      </c>
      <c r="X28" s="13" t="s">
        <v>5</v>
      </c>
    </row>
    <row r="29" spans="3:24" ht="15">
      <c r="C29" s="14" t="s">
        <v>6</v>
      </c>
      <c r="D29" s="9" t="s">
        <v>7</v>
      </c>
      <c r="W29" s="14" t="s">
        <v>6</v>
      </c>
      <c r="X29" s="9" t="s">
        <v>7</v>
      </c>
    </row>
    <row r="30" spans="4:24" ht="15">
      <c r="D30" s="9" t="s">
        <v>8</v>
      </c>
      <c r="X30" s="9" t="s">
        <v>8</v>
      </c>
    </row>
    <row r="31" spans="3:24" ht="15">
      <c r="C31" s="14" t="s">
        <v>9</v>
      </c>
      <c r="D31" s="9" t="s">
        <v>10</v>
      </c>
      <c r="W31" s="14" t="s">
        <v>9</v>
      </c>
      <c r="X31" s="9" t="s">
        <v>11</v>
      </c>
    </row>
    <row r="32" spans="3:24" ht="15">
      <c r="C32" s="14" t="s">
        <v>12</v>
      </c>
      <c r="D32" s="9" t="s">
        <v>13</v>
      </c>
      <c r="W32" s="14" t="s">
        <v>12</v>
      </c>
      <c r="X32" s="9" t="s">
        <v>13</v>
      </c>
    </row>
    <row r="33" spans="3:24" ht="15">
      <c r="C33" s="14" t="s">
        <v>14</v>
      </c>
      <c r="D33" s="15">
        <v>200</v>
      </c>
      <c r="W33" s="14" t="s">
        <v>14</v>
      </c>
      <c r="X33" s="15">
        <v>200</v>
      </c>
    </row>
    <row r="34" spans="3:24" ht="15">
      <c r="C34" s="14" t="s">
        <v>15</v>
      </c>
      <c r="D34" s="15">
        <v>80</v>
      </c>
      <c r="W34" s="14" t="s">
        <v>15</v>
      </c>
      <c r="X34" s="15">
        <v>80</v>
      </c>
    </row>
    <row r="35" ht="15.75" thickBot="1"/>
    <row r="36" spans="3:39" ht="48" customHeight="1" thickBot="1">
      <c r="C36" s="16" t="s">
        <v>16</v>
      </c>
      <c r="D36" s="17">
        <v>80</v>
      </c>
      <c r="E36" s="18" t="s">
        <v>17</v>
      </c>
      <c r="F36" s="18" t="s">
        <v>18</v>
      </c>
      <c r="G36" s="18" t="s">
        <v>19</v>
      </c>
      <c r="H36" s="18" t="s">
        <v>20</v>
      </c>
      <c r="I36" s="18" t="s">
        <v>21</v>
      </c>
      <c r="J36" s="18" t="s">
        <v>22</v>
      </c>
      <c r="K36" s="18" t="s">
        <v>23</v>
      </c>
      <c r="L36" s="18" t="s">
        <v>24</v>
      </c>
      <c r="M36" s="18" t="s">
        <v>25</v>
      </c>
      <c r="N36" s="18" t="s">
        <v>26</v>
      </c>
      <c r="O36" s="18" t="s">
        <v>27</v>
      </c>
      <c r="P36" s="18" t="s">
        <v>28</v>
      </c>
      <c r="Q36" s="18" t="s">
        <v>29</v>
      </c>
      <c r="R36" s="18" t="s">
        <v>30</v>
      </c>
      <c r="S36" s="19" t="s">
        <v>31</v>
      </c>
      <c r="W36" s="16" t="s">
        <v>16</v>
      </c>
      <c r="X36" s="17">
        <v>80</v>
      </c>
      <c r="Y36" s="18" t="s">
        <v>17</v>
      </c>
      <c r="Z36" s="18" t="s">
        <v>18</v>
      </c>
      <c r="AA36" s="18" t="s">
        <v>19</v>
      </c>
      <c r="AB36" s="18" t="s">
        <v>20</v>
      </c>
      <c r="AC36" s="18" t="s">
        <v>21</v>
      </c>
      <c r="AD36" s="18" t="s">
        <v>22</v>
      </c>
      <c r="AE36" s="18" t="s">
        <v>23</v>
      </c>
      <c r="AF36" s="18" t="s">
        <v>24</v>
      </c>
      <c r="AG36" s="18" t="s">
        <v>25</v>
      </c>
      <c r="AH36" s="18" t="s">
        <v>26</v>
      </c>
      <c r="AI36" s="18" t="s">
        <v>27</v>
      </c>
      <c r="AJ36" s="18" t="s">
        <v>28</v>
      </c>
      <c r="AK36" s="18" t="s">
        <v>29</v>
      </c>
      <c r="AL36" s="18" t="s">
        <v>30</v>
      </c>
      <c r="AM36" s="19" t="s">
        <v>31</v>
      </c>
    </row>
    <row r="37" spans="3:39" ht="15">
      <c r="C37" s="20">
        <v>200</v>
      </c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W37" s="20">
        <v>200</v>
      </c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</row>
    <row r="38" spans="3:39" ht="15">
      <c r="C38" s="21">
        <v>300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W38" s="21">
        <v>300</v>
      </c>
      <c r="X38" s="4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</row>
    <row r="39" spans="3:39" ht="15">
      <c r="C39" s="21">
        <v>400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W39" s="21">
        <v>400</v>
      </c>
      <c r="X39" s="4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</row>
    <row r="40" spans="3:39" ht="15">
      <c r="C40" s="21">
        <v>500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W40" s="21">
        <v>500</v>
      </c>
      <c r="X40" s="4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</row>
    <row r="41" spans="3:39" ht="15">
      <c r="C41" s="21">
        <v>600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W41" s="21">
        <v>600</v>
      </c>
      <c r="X41" s="4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</row>
    <row r="42" spans="3:39" ht="15">
      <c r="C42" s="21">
        <v>700</v>
      </c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W42" s="21">
        <v>700</v>
      </c>
      <c r="X42" s="4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</row>
    <row r="43" spans="3:39" ht="15">
      <c r="C43" s="21">
        <v>800</v>
      </c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W43" s="21">
        <v>800</v>
      </c>
      <c r="X43" s="4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</row>
    <row r="44" spans="3:39" ht="15">
      <c r="C44" s="21">
        <v>900</v>
      </c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W44" s="21">
        <v>900</v>
      </c>
      <c r="X44" s="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</row>
    <row r="45" spans="3:39" ht="15">
      <c r="C45" s="21">
        <v>1000</v>
      </c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  <c r="W45" s="21">
        <v>1000</v>
      </c>
      <c r="X45" s="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</row>
    <row r="46" spans="3:39" ht="15.75" thickBot="1">
      <c r="C46" s="21">
        <v>2000</v>
      </c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W46" s="21">
        <v>2000</v>
      </c>
      <c r="X46" s="4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</row>
    <row r="47" spans="2:40" ht="61.5" thickBot="1">
      <c r="B47" s="22" t="s">
        <v>32</v>
      </c>
      <c r="C47" s="23">
        <f aca="true" t="shared" si="2" ref="C47:S47">SUM(C37:C46)</f>
        <v>7400</v>
      </c>
      <c r="D47" s="24">
        <f t="shared" si="2"/>
        <v>0</v>
      </c>
      <c r="E47" s="39">
        <f t="shared" si="2"/>
        <v>0</v>
      </c>
      <c r="F47" s="39">
        <f t="shared" si="2"/>
        <v>0</v>
      </c>
      <c r="G47" s="39">
        <f t="shared" si="2"/>
        <v>0</v>
      </c>
      <c r="H47" s="39">
        <f t="shared" si="2"/>
        <v>0</v>
      </c>
      <c r="I47" s="39">
        <f t="shared" si="2"/>
        <v>0</v>
      </c>
      <c r="J47" s="39">
        <f t="shared" si="2"/>
        <v>0</v>
      </c>
      <c r="K47" s="39">
        <f t="shared" si="2"/>
        <v>0</v>
      </c>
      <c r="L47" s="39">
        <f t="shared" si="2"/>
        <v>0</v>
      </c>
      <c r="M47" s="39">
        <f t="shared" si="2"/>
        <v>0</v>
      </c>
      <c r="N47" s="39">
        <f t="shared" si="2"/>
        <v>0</v>
      </c>
      <c r="O47" s="39">
        <f t="shared" si="2"/>
        <v>0</v>
      </c>
      <c r="P47" s="39">
        <f t="shared" si="2"/>
        <v>0</v>
      </c>
      <c r="Q47" s="39">
        <f t="shared" si="2"/>
        <v>0</v>
      </c>
      <c r="R47" s="39">
        <f t="shared" si="2"/>
        <v>0</v>
      </c>
      <c r="S47" s="40">
        <f t="shared" si="2"/>
        <v>0</v>
      </c>
      <c r="T47" s="25">
        <f>SUM(D47:S47)</f>
        <v>0</v>
      </c>
      <c r="V47" s="22" t="s">
        <v>32</v>
      </c>
      <c r="W47" s="23">
        <f aca="true" t="shared" si="3" ref="W47:AM47">SUM(W37:W46)</f>
        <v>7400</v>
      </c>
      <c r="X47" s="24">
        <f t="shared" si="3"/>
        <v>0</v>
      </c>
      <c r="Y47" s="39">
        <f t="shared" si="3"/>
        <v>0</v>
      </c>
      <c r="Z47" s="39">
        <f t="shared" si="3"/>
        <v>0</v>
      </c>
      <c r="AA47" s="39">
        <f t="shared" si="3"/>
        <v>0</v>
      </c>
      <c r="AB47" s="39">
        <f t="shared" si="3"/>
        <v>0</v>
      </c>
      <c r="AC47" s="39">
        <f t="shared" si="3"/>
        <v>0</v>
      </c>
      <c r="AD47" s="39">
        <f t="shared" si="3"/>
        <v>0</v>
      </c>
      <c r="AE47" s="39">
        <f t="shared" si="3"/>
        <v>0</v>
      </c>
      <c r="AF47" s="39">
        <f t="shared" si="3"/>
        <v>0</v>
      </c>
      <c r="AG47" s="39">
        <f t="shared" si="3"/>
        <v>0</v>
      </c>
      <c r="AH47" s="39">
        <f t="shared" si="3"/>
        <v>0</v>
      </c>
      <c r="AI47" s="39">
        <f t="shared" si="3"/>
        <v>0</v>
      </c>
      <c r="AJ47" s="39">
        <f t="shared" si="3"/>
        <v>0</v>
      </c>
      <c r="AK47" s="39">
        <f t="shared" si="3"/>
        <v>0</v>
      </c>
      <c r="AL47" s="39">
        <f t="shared" si="3"/>
        <v>0</v>
      </c>
      <c r="AM47" s="40">
        <f t="shared" si="3"/>
        <v>0</v>
      </c>
      <c r="AN47" s="25">
        <f>SUM(X47:AM47)</f>
        <v>0</v>
      </c>
    </row>
    <row r="48" spans="8:40" ht="19.5" thickBot="1">
      <c r="H48" s="26" t="s">
        <v>33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1"/>
      <c r="T48" s="28">
        <f>T47/C47</f>
        <v>0</v>
      </c>
      <c r="AB48" s="26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31"/>
      <c r="AN48" s="28">
        <f>AN47/W47</f>
        <v>0</v>
      </c>
    </row>
    <row r="51" spans="3:24" ht="18.75">
      <c r="C51" s="13" t="s">
        <v>2</v>
      </c>
      <c r="D51" s="13" t="s">
        <v>35</v>
      </c>
      <c r="W51" s="13" t="s">
        <v>2</v>
      </c>
      <c r="X51" s="13" t="s">
        <v>35</v>
      </c>
    </row>
    <row r="52" spans="3:24" ht="18.75">
      <c r="C52" s="13" t="s">
        <v>4</v>
      </c>
      <c r="D52" s="13" t="s">
        <v>5</v>
      </c>
      <c r="W52" s="13" t="s">
        <v>4</v>
      </c>
      <c r="X52" s="13" t="s">
        <v>5</v>
      </c>
    </row>
    <row r="53" spans="3:24" ht="15">
      <c r="C53" s="14" t="s">
        <v>6</v>
      </c>
      <c r="D53" s="9" t="s">
        <v>7</v>
      </c>
      <c r="W53" s="14" t="s">
        <v>6</v>
      </c>
      <c r="X53" s="9" t="s">
        <v>7</v>
      </c>
    </row>
    <row r="54" spans="4:24" ht="15">
      <c r="D54" s="9" t="s">
        <v>8</v>
      </c>
      <c r="X54" s="9" t="s">
        <v>8</v>
      </c>
    </row>
    <row r="55" spans="3:24" ht="15">
      <c r="C55" s="14" t="s">
        <v>9</v>
      </c>
      <c r="D55" s="9" t="s">
        <v>10</v>
      </c>
      <c r="W55" s="14" t="s">
        <v>9</v>
      </c>
      <c r="X55" s="9" t="s">
        <v>11</v>
      </c>
    </row>
    <row r="56" spans="3:24" ht="15">
      <c r="C56" s="14" t="s">
        <v>12</v>
      </c>
      <c r="D56" s="9" t="s">
        <v>13</v>
      </c>
      <c r="W56" s="14" t="s">
        <v>12</v>
      </c>
      <c r="X56" s="9" t="s">
        <v>13</v>
      </c>
    </row>
    <row r="57" spans="3:24" ht="15">
      <c r="C57" s="14" t="s">
        <v>14</v>
      </c>
      <c r="D57" s="15">
        <v>200</v>
      </c>
      <c r="W57" s="14" t="s">
        <v>14</v>
      </c>
      <c r="X57" s="15">
        <v>200</v>
      </c>
    </row>
    <row r="58" spans="3:24" ht="15">
      <c r="C58" s="14" t="s">
        <v>15</v>
      </c>
      <c r="D58" s="15">
        <v>80</v>
      </c>
      <c r="W58" s="14" t="s">
        <v>15</v>
      </c>
      <c r="X58" s="15">
        <v>80</v>
      </c>
    </row>
    <row r="59" ht="15.75" thickBot="1"/>
    <row r="60" spans="3:39" ht="48" customHeight="1" thickBot="1">
      <c r="C60" s="16" t="s">
        <v>16</v>
      </c>
      <c r="D60" s="17">
        <v>80</v>
      </c>
      <c r="E60" s="18" t="s">
        <v>17</v>
      </c>
      <c r="F60" s="18" t="s">
        <v>18</v>
      </c>
      <c r="G60" s="18" t="s">
        <v>19</v>
      </c>
      <c r="H60" s="18" t="s">
        <v>20</v>
      </c>
      <c r="I60" s="18" t="s">
        <v>21</v>
      </c>
      <c r="J60" s="18" t="s">
        <v>22</v>
      </c>
      <c r="K60" s="18" t="s">
        <v>23</v>
      </c>
      <c r="L60" s="18" t="s">
        <v>24</v>
      </c>
      <c r="M60" s="18" t="s">
        <v>25</v>
      </c>
      <c r="N60" s="18" t="s">
        <v>26</v>
      </c>
      <c r="O60" s="18" t="s">
        <v>27</v>
      </c>
      <c r="P60" s="18" t="s">
        <v>28</v>
      </c>
      <c r="Q60" s="18" t="s">
        <v>29</v>
      </c>
      <c r="R60" s="18" t="s">
        <v>30</v>
      </c>
      <c r="S60" s="19" t="s">
        <v>31</v>
      </c>
      <c r="W60" s="16" t="s">
        <v>16</v>
      </c>
      <c r="X60" s="17">
        <v>80</v>
      </c>
      <c r="Y60" s="18" t="s">
        <v>17</v>
      </c>
      <c r="Z60" s="18" t="s">
        <v>18</v>
      </c>
      <c r="AA60" s="18" t="s">
        <v>19</v>
      </c>
      <c r="AB60" s="18" t="s">
        <v>20</v>
      </c>
      <c r="AC60" s="18" t="s">
        <v>21</v>
      </c>
      <c r="AD60" s="18" t="s">
        <v>22</v>
      </c>
      <c r="AE60" s="18" t="s">
        <v>23</v>
      </c>
      <c r="AF60" s="18" t="s">
        <v>24</v>
      </c>
      <c r="AG60" s="18" t="s">
        <v>25</v>
      </c>
      <c r="AH60" s="18" t="s">
        <v>26</v>
      </c>
      <c r="AI60" s="18" t="s">
        <v>27</v>
      </c>
      <c r="AJ60" s="18" t="s">
        <v>28</v>
      </c>
      <c r="AK60" s="18" t="s">
        <v>29</v>
      </c>
      <c r="AL60" s="18" t="s">
        <v>30</v>
      </c>
      <c r="AM60" s="19" t="s">
        <v>31</v>
      </c>
    </row>
    <row r="61" spans="3:39" ht="15">
      <c r="C61" s="20">
        <v>200</v>
      </c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W61" s="20">
        <v>200</v>
      </c>
      <c r="X61" s="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3"/>
    </row>
    <row r="62" spans="3:39" ht="15">
      <c r="C62" s="21">
        <v>300</v>
      </c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W62" s="21">
        <v>300</v>
      </c>
      <c r="X62" s="4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</row>
    <row r="63" spans="3:39" ht="15">
      <c r="C63" s="21">
        <v>400</v>
      </c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W63" s="21">
        <v>400</v>
      </c>
      <c r="X63" s="4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</row>
    <row r="64" spans="3:39" ht="15">
      <c r="C64" s="21">
        <v>500</v>
      </c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W64" s="21">
        <v>500</v>
      </c>
      <c r="X64" s="4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</row>
    <row r="65" spans="3:39" ht="15">
      <c r="C65" s="21">
        <v>600</v>
      </c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W65" s="21">
        <v>600</v>
      </c>
      <c r="X65" s="4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</row>
    <row r="66" spans="3:39" ht="15">
      <c r="C66" s="21">
        <v>700</v>
      </c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W66" s="21">
        <v>700</v>
      </c>
      <c r="X66" s="4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</row>
    <row r="67" spans="3:39" ht="15">
      <c r="C67" s="21">
        <v>800</v>
      </c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W67" s="21">
        <v>800</v>
      </c>
      <c r="X67" s="4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</row>
    <row r="68" spans="3:39" ht="15">
      <c r="C68" s="21">
        <v>900</v>
      </c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W68" s="21">
        <v>900</v>
      </c>
      <c r="X68" s="4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</row>
    <row r="69" spans="3:39" ht="15">
      <c r="C69" s="21">
        <v>1000</v>
      </c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W69" s="21">
        <v>1000</v>
      </c>
      <c r="X69" s="4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</row>
    <row r="70" spans="3:39" ht="15.75" thickBot="1">
      <c r="C70" s="21">
        <v>2000</v>
      </c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W70" s="21">
        <v>2000</v>
      </c>
      <c r="X70" s="4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</row>
    <row r="71" spans="2:40" ht="61.5" thickBot="1">
      <c r="B71" s="22" t="s">
        <v>32</v>
      </c>
      <c r="C71" s="23">
        <f aca="true" t="shared" si="4" ref="C71:S71">SUM(C61:C70)</f>
        <v>7400</v>
      </c>
      <c r="D71" s="24">
        <f t="shared" si="4"/>
        <v>0</v>
      </c>
      <c r="E71" s="39">
        <f t="shared" si="4"/>
        <v>0</v>
      </c>
      <c r="F71" s="39">
        <f t="shared" si="4"/>
        <v>0</v>
      </c>
      <c r="G71" s="39">
        <f t="shared" si="4"/>
        <v>0</v>
      </c>
      <c r="H71" s="39">
        <f t="shared" si="4"/>
        <v>0</v>
      </c>
      <c r="I71" s="39">
        <f t="shared" si="4"/>
        <v>0</v>
      </c>
      <c r="J71" s="39">
        <f t="shared" si="4"/>
        <v>0</v>
      </c>
      <c r="K71" s="39">
        <f t="shared" si="4"/>
        <v>0</v>
      </c>
      <c r="L71" s="39">
        <f t="shared" si="4"/>
        <v>0</v>
      </c>
      <c r="M71" s="39">
        <f t="shared" si="4"/>
        <v>0</v>
      </c>
      <c r="N71" s="39">
        <f t="shared" si="4"/>
        <v>0</v>
      </c>
      <c r="O71" s="39">
        <f t="shared" si="4"/>
        <v>0</v>
      </c>
      <c r="P71" s="39">
        <f t="shared" si="4"/>
        <v>0</v>
      </c>
      <c r="Q71" s="39">
        <f t="shared" si="4"/>
        <v>0</v>
      </c>
      <c r="R71" s="39">
        <f t="shared" si="4"/>
        <v>0</v>
      </c>
      <c r="S71" s="40">
        <f t="shared" si="4"/>
        <v>0</v>
      </c>
      <c r="T71" s="25">
        <f>SUM(D71:S71)</f>
        <v>0</v>
      </c>
      <c r="V71" s="22" t="s">
        <v>32</v>
      </c>
      <c r="W71" s="23">
        <f aca="true" t="shared" si="5" ref="W71:AM71">SUM(W61:W70)</f>
        <v>7400</v>
      </c>
      <c r="X71" s="24">
        <f t="shared" si="5"/>
        <v>0</v>
      </c>
      <c r="Y71" s="39">
        <f t="shared" si="5"/>
        <v>0</v>
      </c>
      <c r="Z71" s="39">
        <f t="shared" si="5"/>
        <v>0</v>
      </c>
      <c r="AA71" s="39">
        <f t="shared" si="5"/>
        <v>0</v>
      </c>
      <c r="AB71" s="39">
        <f t="shared" si="5"/>
        <v>0</v>
      </c>
      <c r="AC71" s="39">
        <f t="shared" si="5"/>
        <v>0</v>
      </c>
      <c r="AD71" s="39">
        <f t="shared" si="5"/>
        <v>0</v>
      </c>
      <c r="AE71" s="39">
        <f t="shared" si="5"/>
        <v>0</v>
      </c>
      <c r="AF71" s="39">
        <f t="shared" si="5"/>
        <v>0</v>
      </c>
      <c r="AG71" s="39">
        <f t="shared" si="5"/>
        <v>0</v>
      </c>
      <c r="AH71" s="39">
        <f t="shared" si="5"/>
        <v>0</v>
      </c>
      <c r="AI71" s="39">
        <f t="shared" si="5"/>
        <v>0</v>
      </c>
      <c r="AJ71" s="39">
        <f t="shared" si="5"/>
        <v>0</v>
      </c>
      <c r="AK71" s="39">
        <f t="shared" si="5"/>
        <v>0</v>
      </c>
      <c r="AL71" s="39">
        <f t="shared" si="5"/>
        <v>0</v>
      </c>
      <c r="AM71" s="40">
        <f t="shared" si="5"/>
        <v>0</v>
      </c>
      <c r="AN71" s="25">
        <f>SUM(X71:AM71)</f>
        <v>0</v>
      </c>
    </row>
    <row r="72" spans="8:40" ht="19.5" thickBot="1">
      <c r="H72" s="26" t="s">
        <v>33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31"/>
      <c r="T72" s="28">
        <f>T71/C71</f>
        <v>0</v>
      </c>
      <c r="AB72" s="26" t="s">
        <v>33</v>
      </c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31"/>
      <c r="AN72" s="28">
        <f>AN71/W71</f>
        <v>0</v>
      </c>
    </row>
    <row r="75" spans="3:24" ht="18.75">
      <c r="C75" s="13" t="s">
        <v>2</v>
      </c>
      <c r="D75" s="13" t="s">
        <v>36</v>
      </c>
      <c r="W75" s="13" t="s">
        <v>2</v>
      </c>
      <c r="X75" s="13" t="s">
        <v>36</v>
      </c>
    </row>
    <row r="76" spans="3:24" ht="18.75">
      <c r="C76" s="13" t="s">
        <v>4</v>
      </c>
      <c r="D76" s="13" t="s">
        <v>5</v>
      </c>
      <c r="W76" s="13" t="s">
        <v>4</v>
      </c>
      <c r="X76" s="13" t="s">
        <v>5</v>
      </c>
    </row>
    <row r="77" spans="3:24" ht="15">
      <c r="C77" s="14" t="s">
        <v>6</v>
      </c>
      <c r="D77" s="9" t="s">
        <v>7</v>
      </c>
      <c r="W77" s="14" t="s">
        <v>6</v>
      </c>
      <c r="X77" s="9" t="s">
        <v>7</v>
      </c>
    </row>
    <row r="78" spans="4:24" ht="15">
      <c r="D78" s="9" t="s">
        <v>8</v>
      </c>
      <c r="X78" s="9" t="s">
        <v>8</v>
      </c>
    </row>
    <row r="79" spans="3:24" ht="15">
      <c r="C79" s="14" t="s">
        <v>9</v>
      </c>
      <c r="D79" s="9" t="s">
        <v>10</v>
      </c>
      <c r="W79" s="14" t="s">
        <v>9</v>
      </c>
      <c r="X79" s="9" t="s">
        <v>11</v>
      </c>
    </row>
    <row r="80" spans="3:24" ht="15">
      <c r="C80" s="14" t="s">
        <v>12</v>
      </c>
      <c r="D80" s="9" t="s">
        <v>13</v>
      </c>
      <c r="W80" s="14" t="s">
        <v>12</v>
      </c>
      <c r="X80" s="9" t="s">
        <v>13</v>
      </c>
    </row>
    <row r="81" spans="3:24" ht="15">
      <c r="C81" s="14" t="s">
        <v>14</v>
      </c>
      <c r="D81" s="15">
        <v>200</v>
      </c>
      <c r="W81" s="14" t="s">
        <v>14</v>
      </c>
      <c r="X81" s="15">
        <v>200</v>
      </c>
    </row>
    <row r="82" spans="3:24" ht="15">
      <c r="C82" s="14" t="s">
        <v>15</v>
      </c>
      <c r="D82" s="15">
        <v>80</v>
      </c>
      <c r="W82" s="14" t="s">
        <v>15</v>
      </c>
      <c r="X82" s="15">
        <v>80</v>
      </c>
    </row>
    <row r="83" ht="15.75" thickBot="1"/>
    <row r="84" spans="3:39" ht="48" customHeight="1" thickBot="1">
      <c r="C84" s="16" t="s">
        <v>16</v>
      </c>
      <c r="D84" s="17">
        <v>80</v>
      </c>
      <c r="E84" s="18" t="s">
        <v>17</v>
      </c>
      <c r="F84" s="18" t="s">
        <v>18</v>
      </c>
      <c r="G84" s="18" t="s">
        <v>19</v>
      </c>
      <c r="H84" s="18" t="s">
        <v>20</v>
      </c>
      <c r="I84" s="18" t="s">
        <v>21</v>
      </c>
      <c r="J84" s="18" t="s">
        <v>22</v>
      </c>
      <c r="K84" s="18" t="s">
        <v>23</v>
      </c>
      <c r="L84" s="18" t="s">
        <v>24</v>
      </c>
      <c r="M84" s="18" t="s">
        <v>25</v>
      </c>
      <c r="N84" s="18" t="s">
        <v>26</v>
      </c>
      <c r="O84" s="18" t="s">
        <v>27</v>
      </c>
      <c r="P84" s="18" t="s">
        <v>28</v>
      </c>
      <c r="Q84" s="18" t="s">
        <v>29</v>
      </c>
      <c r="R84" s="18" t="s">
        <v>30</v>
      </c>
      <c r="S84" s="19" t="s">
        <v>31</v>
      </c>
      <c r="W84" s="16" t="s">
        <v>16</v>
      </c>
      <c r="X84" s="17">
        <v>80</v>
      </c>
      <c r="Y84" s="18" t="s">
        <v>17</v>
      </c>
      <c r="Z84" s="18" t="s">
        <v>18</v>
      </c>
      <c r="AA84" s="18" t="s">
        <v>19</v>
      </c>
      <c r="AB84" s="18" t="s">
        <v>20</v>
      </c>
      <c r="AC84" s="18" t="s">
        <v>21</v>
      </c>
      <c r="AD84" s="18" t="s">
        <v>22</v>
      </c>
      <c r="AE84" s="18" t="s">
        <v>23</v>
      </c>
      <c r="AF84" s="18" t="s">
        <v>24</v>
      </c>
      <c r="AG84" s="18" t="s">
        <v>25</v>
      </c>
      <c r="AH84" s="18" t="s">
        <v>26</v>
      </c>
      <c r="AI84" s="18" t="s">
        <v>27</v>
      </c>
      <c r="AJ84" s="18" t="s">
        <v>28</v>
      </c>
      <c r="AK84" s="18" t="s">
        <v>29</v>
      </c>
      <c r="AL84" s="18" t="s">
        <v>30</v>
      </c>
      <c r="AM84" s="19" t="s">
        <v>31</v>
      </c>
    </row>
    <row r="85" spans="3:39" ht="15">
      <c r="C85" s="20">
        <v>200</v>
      </c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W85" s="20">
        <v>200</v>
      </c>
      <c r="X85" s="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3"/>
    </row>
    <row r="86" spans="3:39" ht="15">
      <c r="C86" s="21">
        <v>300</v>
      </c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  <c r="W86" s="21">
        <v>300</v>
      </c>
      <c r="X86" s="4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</row>
    <row r="87" spans="3:39" ht="15">
      <c r="C87" s="21">
        <v>400</v>
      </c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  <c r="W87" s="21">
        <v>400</v>
      </c>
      <c r="X87" s="4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</row>
    <row r="88" spans="3:39" ht="15">
      <c r="C88" s="21">
        <v>500</v>
      </c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  <c r="W88" s="21">
        <v>500</v>
      </c>
      <c r="X88" s="4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</row>
    <row r="89" spans="3:39" ht="15">
      <c r="C89" s="21">
        <v>600</v>
      </c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  <c r="W89" s="21">
        <v>600</v>
      </c>
      <c r="X89" s="4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</row>
    <row r="90" spans="3:39" ht="15">
      <c r="C90" s="21">
        <v>700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W90" s="21">
        <v>700</v>
      </c>
      <c r="X90" s="4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</row>
    <row r="91" spans="3:39" ht="15">
      <c r="C91" s="21">
        <v>800</v>
      </c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W91" s="21">
        <v>800</v>
      </c>
      <c r="X91" s="4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</row>
    <row r="92" spans="3:39" ht="15">
      <c r="C92" s="21">
        <v>900</v>
      </c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W92" s="21">
        <v>900</v>
      </c>
      <c r="X92" s="4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</row>
    <row r="93" spans="3:39" ht="15">
      <c r="C93" s="21">
        <v>1000</v>
      </c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W93" s="21">
        <v>1000</v>
      </c>
      <c r="X93" s="4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</row>
    <row r="94" spans="3:39" ht="15.75" thickBot="1">
      <c r="C94" s="21">
        <v>2000</v>
      </c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  <c r="W94" s="21">
        <v>2000</v>
      </c>
      <c r="X94" s="4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6"/>
    </row>
    <row r="95" spans="2:40" ht="61.5" thickBot="1">
      <c r="B95" s="22" t="s">
        <v>32</v>
      </c>
      <c r="C95" s="23">
        <f aca="true" t="shared" si="6" ref="C95:S95">SUM(C85:C94)</f>
        <v>7400</v>
      </c>
      <c r="D95" s="24">
        <f t="shared" si="6"/>
        <v>0</v>
      </c>
      <c r="E95" s="39">
        <f t="shared" si="6"/>
        <v>0</v>
      </c>
      <c r="F95" s="39">
        <f t="shared" si="6"/>
        <v>0</v>
      </c>
      <c r="G95" s="39">
        <f t="shared" si="6"/>
        <v>0</v>
      </c>
      <c r="H95" s="39">
        <f t="shared" si="6"/>
        <v>0</v>
      </c>
      <c r="I95" s="39">
        <f t="shared" si="6"/>
        <v>0</v>
      </c>
      <c r="J95" s="39">
        <f t="shared" si="6"/>
        <v>0</v>
      </c>
      <c r="K95" s="39">
        <f t="shared" si="6"/>
        <v>0</v>
      </c>
      <c r="L95" s="39">
        <f t="shared" si="6"/>
        <v>0</v>
      </c>
      <c r="M95" s="39">
        <f t="shared" si="6"/>
        <v>0</v>
      </c>
      <c r="N95" s="39">
        <f t="shared" si="6"/>
        <v>0</v>
      </c>
      <c r="O95" s="39">
        <f t="shared" si="6"/>
        <v>0</v>
      </c>
      <c r="P95" s="39">
        <f t="shared" si="6"/>
        <v>0</v>
      </c>
      <c r="Q95" s="39">
        <f t="shared" si="6"/>
        <v>0</v>
      </c>
      <c r="R95" s="39">
        <f t="shared" si="6"/>
        <v>0</v>
      </c>
      <c r="S95" s="40">
        <f t="shared" si="6"/>
        <v>0</v>
      </c>
      <c r="T95" s="25">
        <f>SUM(D95:S95)</f>
        <v>0</v>
      </c>
      <c r="V95" s="22" t="s">
        <v>32</v>
      </c>
      <c r="W95" s="23">
        <f aca="true" t="shared" si="7" ref="W95:AM95">SUM(W85:W94)</f>
        <v>7400</v>
      </c>
      <c r="X95" s="24">
        <f t="shared" si="7"/>
        <v>0</v>
      </c>
      <c r="Y95" s="39">
        <f t="shared" si="7"/>
        <v>0</v>
      </c>
      <c r="Z95" s="39">
        <f t="shared" si="7"/>
        <v>0</v>
      </c>
      <c r="AA95" s="39">
        <f t="shared" si="7"/>
        <v>0</v>
      </c>
      <c r="AB95" s="39">
        <f t="shared" si="7"/>
        <v>0</v>
      </c>
      <c r="AC95" s="39">
        <f t="shared" si="7"/>
        <v>0</v>
      </c>
      <c r="AD95" s="39">
        <f t="shared" si="7"/>
        <v>0</v>
      </c>
      <c r="AE95" s="39">
        <f t="shared" si="7"/>
        <v>0</v>
      </c>
      <c r="AF95" s="39">
        <f t="shared" si="7"/>
        <v>0</v>
      </c>
      <c r="AG95" s="39">
        <f t="shared" si="7"/>
        <v>0</v>
      </c>
      <c r="AH95" s="39">
        <f t="shared" si="7"/>
        <v>0</v>
      </c>
      <c r="AI95" s="39">
        <f t="shared" si="7"/>
        <v>0</v>
      </c>
      <c r="AJ95" s="39">
        <f t="shared" si="7"/>
        <v>0</v>
      </c>
      <c r="AK95" s="39">
        <f t="shared" si="7"/>
        <v>0</v>
      </c>
      <c r="AL95" s="39">
        <f t="shared" si="7"/>
        <v>0</v>
      </c>
      <c r="AM95" s="40">
        <f t="shared" si="7"/>
        <v>0</v>
      </c>
      <c r="AN95" s="25">
        <f>SUM(X95:AM95)</f>
        <v>0</v>
      </c>
    </row>
    <row r="96" spans="8:40" ht="19.5" thickBot="1">
      <c r="H96" s="26" t="s">
        <v>33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31"/>
      <c r="T96" s="28">
        <f>T95/C95</f>
        <v>0</v>
      </c>
      <c r="AB96" s="26" t="s">
        <v>33</v>
      </c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31"/>
      <c r="AN96" s="28">
        <f>AN95/W95</f>
        <v>0</v>
      </c>
    </row>
    <row r="97" spans="8:40" ht="19.5" thickBot="1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4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4"/>
    </row>
    <row r="98" ht="90.75" thickBot="1">
      <c r="B98" s="30" t="s">
        <v>37</v>
      </c>
    </row>
    <row r="99" spans="2:3" ht="45.75" thickBot="1">
      <c r="B99" s="30" t="s">
        <v>38</v>
      </c>
      <c r="C99" s="25">
        <f>(T25+T48+T72+T96+AN25+AN48+AN72+AN96)/8</f>
        <v>0</v>
      </c>
    </row>
    <row r="103" spans="2:13" ht="15" customHeight="1">
      <c r="B103" s="32"/>
      <c r="C103" s="32"/>
      <c r="D103" s="32"/>
      <c r="E103" s="32"/>
      <c r="F103" s="32"/>
      <c r="G103" s="45"/>
      <c r="H103" s="45"/>
      <c r="I103" s="45"/>
      <c r="J103" s="45"/>
      <c r="K103" s="45"/>
      <c r="L103" s="45"/>
      <c r="M103" s="45"/>
    </row>
    <row r="104" spans="2:13" ht="15" customHeight="1">
      <c r="B104" s="32"/>
      <c r="C104" s="32"/>
      <c r="D104" s="32"/>
      <c r="E104" s="32"/>
      <c r="F104" s="32"/>
      <c r="G104" s="45"/>
      <c r="H104" s="45"/>
      <c r="I104" s="45"/>
      <c r="J104" s="45"/>
      <c r="K104" s="45"/>
      <c r="L104" s="45"/>
      <c r="M104" s="45"/>
    </row>
  </sheetData>
  <sheetProtection algorithmName="SHA-512" hashValue="Jam7y2v9jXM3kJSuUVqSJgaPTQi3cp0I6Q/i7Lqr0F/5vTVdpNbk5n4zroMb+fiTZDG7eie3K27H+UUk+tMGpg==" saltValue="+Iz1leK0iHnGtLIT6YhIew==" spinCount="100000" sheet="1" objects="1" scenarios="1" formatCells="0" formatColumns="0"/>
  <mergeCells count="12">
    <mergeCell ref="C2:S2"/>
    <mergeCell ref="W2:AM2"/>
    <mergeCell ref="H25:S25"/>
    <mergeCell ref="AB25:AM25"/>
    <mergeCell ref="H48:S48"/>
    <mergeCell ref="AB48:AM48"/>
    <mergeCell ref="H72:S72"/>
    <mergeCell ref="AB72:AM72"/>
    <mergeCell ref="H96:S96"/>
    <mergeCell ref="AB96:AM96"/>
    <mergeCell ref="B103:F104"/>
    <mergeCell ref="G103:M104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3" r:id="rId1"/>
  <headerFooter>
    <oddHeader>&amp;CVazba V8</oddHeader>
    <oddFooter>&amp;C&amp;Pz &amp;N</oddFooter>
  </headerFooter>
  <rowBreaks count="2" manualBreakCount="2">
    <brk id="50" max="16383" man="1"/>
    <brk id="100" max="16383" man="1"/>
  </rowBreaks>
  <colBreaks count="1" manualBreakCount="1">
    <brk id="2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H138"/>
  <sheetViews>
    <sheetView view="pageBreakPreview" zoomScale="40" zoomScaleSheetLayoutView="40" workbookViewId="0" topLeftCell="A70">
      <selection activeCell="AR117" activeCellId="4" sqref="AS58 AR54:BG62 AR75:BG83 AR96:BG104 AR117:BG125"/>
    </sheetView>
  </sheetViews>
  <sheetFormatPr defaultColWidth="9.140625" defaultRowHeight="15"/>
  <cols>
    <col min="1" max="1" width="9.140625" style="9" customWidth="1"/>
    <col min="2" max="3" width="18.28125" style="9" customWidth="1"/>
    <col min="4" max="19" width="9.140625" style="9" customWidth="1"/>
    <col min="20" max="20" width="18.28125" style="9" customWidth="1"/>
    <col min="21" max="21" width="9.140625" style="9" customWidth="1"/>
    <col min="22" max="23" width="18.28125" style="9" customWidth="1"/>
    <col min="24" max="39" width="9.140625" style="9" customWidth="1"/>
    <col min="40" max="40" width="18.28125" style="9" customWidth="1"/>
    <col min="41" max="41" width="9.140625" style="9" customWidth="1"/>
    <col min="42" max="43" width="18.28125" style="9" customWidth="1"/>
    <col min="44" max="59" width="9.140625" style="9" customWidth="1"/>
    <col min="60" max="60" width="18.28125" style="9" customWidth="1"/>
    <col min="61" max="16384" width="9.140625" style="9" customWidth="1"/>
  </cols>
  <sheetData>
    <row r="1" ht="15.75" thickBot="1"/>
    <row r="2" spans="3:59" ht="19.5" thickBot="1">
      <c r="C2" s="10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W2" s="10" t="s">
        <v>1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Q2" s="10" t="s">
        <v>0</v>
      </c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2"/>
    </row>
    <row r="4" spans="3:44" ht="18.75">
      <c r="C4" s="13" t="s">
        <v>2</v>
      </c>
      <c r="D4" s="13" t="s">
        <v>3</v>
      </c>
      <c r="W4" s="13" t="s">
        <v>2</v>
      </c>
      <c r="X4" s="13" t="s">
        <v>3</v>
      </c>
      <c r="AQ4" s="13" t="s">
        <v>2</v>
      </c>
      <c r="AR4" s="13" t="s">
        <v>3</v>
      </c>
    </row>
    <row r="5" spans="3:44" ht="18.75">
      <c r="C5" s="13" t="s">
        <v>39</v>
      </c>
      <c r="D5" s="13" t="s">
        <v>40</v>
      </c>
      <c r="W5" s="13" t="s">
        <v>39</v>
      </c>
      <c r="X5" s="13" t="s">
        <v>40</v>
      </c>
      <c r="AQ5" s="13" t="s">
        <v>39</v>
      </c>
      <c r="AR5" s="13" t="s">
        <v>40</v>
      </c>
    </row>
    <row r="6" spans="3:44" ht="15">
      <c r="C6" s="14" t="s">
        <v>6</v>
      </c>
      <c r="D6" s="9" t="s">
        <v>41</v>
      </c>
      <c r="W6" s="14" t="s">
        <v>6</v>
      </c>
      <c r="X6" s="9" t="s">
        <v>41</v>
      </c>
      <c r="AQ6" s="14" t="s">
        <v>6</v>
      </c>
      <c r="AR6" s="9" t="s">
        <v>42</v>
      </c>
    </row>
    <row r="7" spans="3:44" ht="15">
      <c r="C7" s="14" t="s">
        <v>9</v>
      </c>
      <c r="D7" s="9" t="s">
        <v>10</v>
      </c>
      <c r="W7" s="14" t="s">
        <v>9</v>
      </c>
      <c r="X7" s="9" t="s">
        <v>43</v>
      </c>
      <c r="AQ7" s="14" t="s">
        <v>9</v>
      </c>
      <c r="AR7" s="9" t="s">
        <v>44</v>
      </c>
    </row>
    <row r="8" spans="3:44" ht="15">
      <c r="C8" s="14" t="s">
        <v>45</v>
      </c>
      <c r="D8" s="15">
        <v>300</v>
      </c>
      <c r="W8" s="14" t="s">
        <v>45</v>
      </c>
      <c r="X8" s="15">
        <v>300</v>
      </c>
      <c r="AQ8" s="14" t="s">
        <v>45</v>
      </c>
      <c r="AR8" s="15">
        <v>300</v>
      </c>
    </row>
    <row r="9" spans="3:44" ht="15">
      <c r="C9" s="14" t="s">
        <v>15</v>
      </c>
      <c r="D9" s="15">
        <v>48</v>
      </c>
      <c r="W9" s="14" t="s">
        <v>15</v>
      </c>
      <c r="X9" s="15">
        <v>48</v>
      </c>
      <c r="AQ9" s="14" t="s">
        <v>15</v>
      </c>
      <c r="AR9" s="15">
        <v>48</v>
      </c>
    </row>
    <row r="10" ht="15.75" thickBot="1"/>
    <row r="11" spans="3:59" ht="48" thickBot="1">
      <c r="C11" s="16" t="s">
        <v>46</v>
      </c>
      <c r="D11" s="17">
        <v>48</v>
      </c>
      <c r="E11" s="18" t="s">
        <v>47</v>
      </c>
      <c r="F11" s="18" t="s">
        <v>48</v>
      </c>
      <c r="G11" s="18" t="s">
        <v>49</v>
      </c>
      <c r="H11" s="18" t="s">
        <v>50</v>
      </c>
      <c r="I11" s="18" t="s">
        <v>17</v>
      </c>
      <c r="J11" s="18" t="s">
        <v>18</v>
      </c>
      <c r="K11" s="18" t="s">
        <v>19</v>
      </c>
      <c r="L11" s="18" t="s">
        <v>51</v>
      </c>
      <c r="M11" s="18" t="s">
        <v>52</v>
      </c>
      <c r="N11" s="18" t="s">
        <v>21</v>
      </c>
      <c r="O11" s="18" t="s">
        <v>53</v>
      </c>
      <c r="P11" s="18" t="s">
        <v>54</v>
      </c>
      <c r="Q11" s="18" t="s">
        <v>24</v>
      </c>
      <c r="R11" s="18" t="s">
        <v>25</v>
      </c>
      <c r="S11" s="19" t="s">
        <v>26</v>
      </c>
      <c r="W11" s="16" t="s">
        <v>46</v>
      </c>
      <c r="X11" s="17">
        <v>48</v>
      </c>
      <c r="Y11" s="18" t="s">
        <v>47</v>
      </c>
      <c r="Z11" s="18" t="s">
        <v>48</v>
      </c>
      <c r="AA11" s="18" t="s">
        <v>49</v>
      </c>
      <c r="AB11" s="18" t="s">
        <v>50</v>
      </c>
      <c r="AC11" s="18" t="s">
        <v>17</v>
      </c>
      <c r="AD11" s="18" t="s">
        <v>18</v>
      </c>
      <c r="AE11" s="18" t="s">
        <v>19</v>
      </c>
      <c r="AF11" s="18" t="s">
        <v>51</v>
      </c>
      <c r="AG11" s="18" t="s">
        <v>52</v>
      </c>
      <c r="AH11" s="18" t="s">
        <v>21</v>
      </c>
      <c r="AI11" s="18" t="s">
        <v>53</v>
      </c>
      <c r="AJ11" s="18" t="s">
        <v>54</v>
      </c>
      <c r="AK11" s="18" t="s">
        <v>24</v>
      </c>
      <c r="AL11" s="18" t="s">
        <v>25</v>
      </c>
      <c r="AM11" s="19" t="s">
        <v>26</v>
      </c>
      <c r="AQ11" s="16" t="s">
        <v>46</v>
      </c>
      <c r="AR11" s="17">
        <v>48</v>
      </c>
      <c r="AS11" s="18" t="s">
        <v>47</v>
      </c>
      <c r="AT11" s="18" t="s">
        <v>48</v>
      </c>
      <c r="AU11" s="18" t="s">
        <v>49</v>
      </c>
      <c r="AV11" s="18" t="s">
        <v>50</v>
      </c>
      <c r="AW11" s="18" t="s">
        <v>17</v>
      </c>
      <c r="AX11" s="18" t="s">
        <v>18</v>
      </c>
      <c r="AY11" s="18" t="s">
        <v>19</v>
      </c>
      <c r="AZ11" s="18" t="s">
        <v>51</v>
      </c>
      <c r="BA11" s="18" t="s">
        <v>52</v>
      </c>
      <c r="BB11" s="18" t="s">
        <v>21</v>
      </c>
      <c r="BC11" s="18" t="s">
        <v>53</v>
      </c>
      <c r="BD11" s="18" t="s">
        <v>54</v>
      </c>
      <c r="BE11" s="18" t="s">
        <v>24</v>
      </c>
      <c r="BF11" s="18" t="s">
        <v>25</v>
      </c>
      <c r="BG11" s="19" t="s">
        <v>26</v>
      </c>
    </row>
    <row r="12" spans="3:59" ht="15">
      <c r="C12" s="20">
        <v>300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W12" s="20">
        <v>300</v>
      </c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3"/>
      <c r="AQ12" s="20">
        <v>300</v>
      </c>
      <c r="AR12" s="1"/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3"/>
    </row>
    <row r="13" spans="3:59" ht="15">
      <c r="C13" s="21">
        <v>400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W13" s="21">
        <v>400</v>
      </c>
      <c r="X13" s="4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  <c r="AQ13" s="21">
        <v>400</v>
      </c>
      <c r="AR13" s="1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6"/>
    </row>
    <row r="14" spans="3:59" ht="15">
      <c r="C14" s="21">
        <v>500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W14" s="21">
        <v>500</v>
      </c>
      <c r="X14" s="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  <c r="AQ14" s="21">
        <v>500</v>
      </c>
      <c r="AR14" s="1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6"/>
    </row>
    <row r="15" spans="3:59" ht="15">
      <c r="C15" s="21">
        <v>600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W15" s="21">
        <v>600</v>
      </c>
      <c r="X15" s="4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  <c r="AQ15" s="21">
        <v>600</v>
      </c>
      <c r="AR15" s="4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</row>
    <row r="16" spans="3:59" ht="15">
      <c r="C16" s="21">
        <v>700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W16" s="21">
        <v>700</v>
      </c>
      <c r="X16" s="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  <c r="AQ16" s="21">
        <v>700</v>
      </c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"/>
    </row>
    <row r="17" spans="3:59" ht="15">
      <c r="C17" s="21">
        <v>800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W17" s="21">
        <v>800</v>
      </c>
      <c r="X17" s="4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  <c r="AQ17" s="21">
        <v>800</v>
      </c>
      <c r="AR17" s="4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6"/>
    </row>
    <row r="18" spans="3:59" ht="15">
      <c r="C18" s="21">
        <v>900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W18" s="21">
        <v>900</v>
      </c>
      <c r="X18" s="4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  <c r="AQ18" s="21">
        <v>900</v>
      </c>
      <c r="AR18" s="4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6"/>
    </row>
    <row r="19" spans="3:59" ht="15">
      <c r="C19" s="21">
        <v>1000</v>
      </c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  <c r="W19" s="21">
        <v>1000</v>
      </c>
      <c r="X19" s="4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Q19" s="21">
        <v>1000</v>
      </c>
      <c r="AR19" s="4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</row>
    <row r="20" spans="3:59" ht="15.75" thickBot="1">
      <c r="C20" s="21">
        <v>2000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W20" s="21">
        <v>2000</v>
      </c>
      <c r="X20" s="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Q20" s="21">
        <v>2000</v>
      </c>
      <c r="AR20" s="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6"/>
    </row>
    <row r="21" spans="2:60" ht="50.1" customHeight="1" thickBot="1">
      <c r="B21" s="22" t="s">
        <v>32</v>
      </c>
      <c r="C21" s="23">
        <f aca="true" t="shared" si="0" ref="C21:S21">SUM(C12:C20)</f>
        <v>7200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Q21" s="24">
        <f t="shared" si="0"/>
        <v>0</v>
      </c>
      <c r="R21" s="24">
        <f t="shared" si="0"/>
        <v>0</v>
      </c>
      <c r="S21" s="24">
        <f t="shared" si="0"/>
        <v>0</v>
      </c>
      <c r="T21" s="25">
        <f>SUM(D21:S21)</f>
        <v>0</v>
      </c>
      <c r="V21" s="22" t="s">
        <v>32</v>
      </c>
      <c r="W21" s="23">
        <f aca="true" t="shared" si="1" ref="W21:AM21">SUM(W12:W20)</f>
        <v>7200</v>
      </c>
      <c r="X21" s="24">
        <f t="shared" si="1"/>
        <v>0</v>
      </c>
      <c r="Y21" s="24">
        <f t="shared" si="1"/>
        <v>0</v>
      </c>
      <c r="Z21" s="24">
        <f t="shared" si="1"/>
        <v>0</v>
      </c>
      <c r="AA21" s="24">
        <f t="shared" si="1"/>
        <v>0</v>
      </c>
      <c r="AB21" s="24">
        <f t="shared" si="1"/>
        <v>0</v>
      </c>
      <c r="AC21" s="24">
        <f t="shared" si="1"/>
        <v>0</v>
      </c>
      <c r="AD21" s="24">
        <f t="shared" si="1"/>
        <v>0</v>
      </c>
      <c r="AE21" s="24">
        <f t="shared" si="1"/>
        <v>0</v>
      </c>
      <c r="AF21" s="24">
        <f t="shared" si="1"/>
        <v>0</v>
      </c>
      <c r="AG21" s="24">
        <f t="shared" si="1"/>
        <v>0</v>
      </c>
      <c r="AH21" s="24">
        <f t="shared" si="1"/>
        <v>0</v>
      </c>
      <c r="AI21" s="24">
        <f t="shared" si="1"/>
        <v>0</v>
      </c>
      <c r="AJ21" s="24">
        <f t="shared" si="1"/>
        <v>0</v>
      </c>
      <c r="AK21" s="24">
        <f t="shared" si="1"/>
        <v>0</v>
      </c>
      <c r="AL21" s="24">
        <f t="shared" si="1"/>
        <v>0</v>
      </c>
      <c r="AM21" s="24">
        <f t="shared" si="1"/>
        <v>0</v>
      </c>
      <c r="AN21" s="25">
        <f>SUM(X21:AM21)</f>
        <v>0</v>
      </c>
      <c r="AP21" s="22" t="s">
        <v>55</v>
      </c>
      <c r="AQ21" s="23">
        <f aca="true" t="shared" si="2" ref="AQ21:BG21">SUM(AQ12:AQ20)</f>
        <v>7200</v>
      </c>
      <c r="AR21" s="24">
        <f t="shared" si="2"/>
        <v>0</v>
      </c>
      <c r="AS21" s="24">
        <f t="shared" si="2"/>
        <v>0</v>
      </c>
      <c r="AT21" s="24">
        <f t="shared" si="2"/>
        <v>0</v>
      </c>
      <c r="AU21" s="24">
        <f t="shared" si="2"/>
        <v>0</v>
      </c>
      <c r="AV21" s="24">
        <f t="shared" si="2"/>
        <v>0</v>
      </c>
      <c r="AW21" s="24">
        <f t="shared" si="2"/>
        <v>0</v>
      </c>
      <c r="AX21" s="24">
        <f t="shared" si="2"/>
        <v>0</v>
      </c>
      <c r="AY21" s="24">
        <f t="shared" si="2"/>
        <v>0</v>
      </c>
      <c r="AZ21" s="24">
        <f t="shared" si="2"/>
        <v>0</v>
      </c>
      <c r="BA21" s="24">
        <f t="shared" si="2"/>
        <v>0</v>
      </c>
      <c r="BB21" s="24">
        <f t="shared" si="2"/>
        <v>0</v>
      </c>
      <c r="BC21" s="24">
        <f t="shared" si="2"/>
        <v>0</v>
      </c>
      <c r="BD21" s="24">
        <f t="shared" si="2"/>
        <v>0</v>
      </c>
      <c r="BE21" s="24">
        <f t="shared" si="2"/>
        <v>0</v>
      </c>
      <c r="BF21" s="24">
        <f t="shared" si="2"/>
        <v>0</v>
      </c>
      <c r="BG21" s="24">
        <f t="shared" si="2"/>
        <v>0</v>
      </c>
      <c r="BH21" s="25">
        <f>SUM(AR21:BG21)</f>
        <v>0</v>
      </c>
    </row>
    <row r="22" spans="8:60" ht="19.5" thickBot="1">
      <c r="H22" s="26" t="s">
        <v>33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1"/>
      <c r="T22" s="28">
        <f>T21/C21</f>
        <v>0</v>
      </c>
      <c r="AB22" s="26" t="s">
        <v>33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31"/>
      <c r="AN22" s="28">
        <f>AN21/W21</f>
        <v>0</v>
      </c>
      <c r="AV22" s="26" t="s">
        <v>33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31"/>
      <c r="BH22" s="28">
        <f>BH21/AQ21</f>
        <v>0</v>
      </c>
    </row>
    <row r="25" spans="3:44" ht="18.75">
      <c r="C25" s="13" t="s">
        <v>2</v>
      </c>
      <c r="D25" s="13" t="s">
        <v>34</v>
      </c>
      <c r="W25" s="13" t="s">
        <v>2</v>
      </c>
      <c r="X25" s="13" t="s">
        <v>34</v>
      </c>
      <c r="AQ25" s="13" t="s">
        <v>2</v>
      </c>
      <c r="AR25" s="13" t="s">
        <v>34</v>
      </c>
    </row>
    <row r="26" spans="3:44" ht="18.75">
      <c r="C26" s="13" t="s">
        <v>39</v>
      </c>
      <c r="D26" s="13" t="s">
        <v>56</v>
      </c>
      <c r="W26" s="13" t="s">
        <v>39</v>
      </c>
      <c r="X26" s="13" t="s">
        <v>56</v>
      </c>
      <c r="AQ26" s="13" t="s">
        <v>39</v>
      </c>
      <c r="AR26" s="13" t="s">
        <v>56</v>
      </c>
    </row>
    <row r="27" spans="3:44" ht="15">
      <c r="C27" s="14" t="s">
        <v>6</v>
      </c>
      <c r="D27" s="9" t="s">
        <v>41</v>
      </c>
      <c r="W27" s="14" t="s">
        <v>6</v>
      </c>
      <c r="X27" s="9" t="s">
        <v>41</v>
      </c>
      <c r="AQ27" s="14" t="s">
        <v>6</v>
      </c>
      <c r="AR27" s="9" t="s">
        <v>42</v>
      </c>
    </row>
    <row r="28" spans="3:44" ht="15">
      <c r="C28" s="14" t="s">
        <v>9</v>
      </c>
      <c r="D28" s="9" t="s">
        <v>10</v>
      </c>
      <c r="W28" s="14" t="s">
        <v>9</v>
      </c>
      <c r="X28" s="9" t="s">
        <v>43</v>
      </c>
      <c r="AQ28" s="14" t="s">
        <v>9</v>
      </c>
      <c r="AR28" s="9" t="s">
        <v>44</v>
      </c>
    </row>
    <row r="29" spans="3:44" ht="15">
      <c r="C29" s="14" t="s">
        <v>45</v>
      </c>
      <c r="D29" s="15">
        <v>300</v>
      </c>
      <c r="W29" s="14" t="s">
        <v>45</v>
      </c>
      <c r="X29" s="15">
        <v>300</v>
      </c>
      <c r="AQ29" s="14" t="s">
        <v>45</v>
      </c>
      <c r="AR29" s="15">
        <v>300</v>
      </c>
    </row>
    <row r="30" spans="3:44" ht="15">
      <c r="C30" s="14" t="s">
        <v>15</v>
      </c>
      <c r="D30" s="15">
        <v>48</v>
      </c>
      <c r="W30" s="14" t="s">
        <v>15</v>
      </c>
      <c r="X30" s="15">
        <v>48</v>
      </c>
      <c r="AQ30" s="14" t="s">
        <v>15</v>
      </c>
      <c r="AR30" s="15">
        <v>48</v>
      </c>
    </row>
    <row r="31" ht="15.75" thickBot="1"/>
    <row r="32" spans="3:59" ht="48" customHeight="1" thickBot="1">
      <c r="C32" s="16" t="s">
        <v>46</v>
      </c>
      <c r="D32" s="17">
        <v>48</v>
      </c>
      <c r="E32" s="18" t="s">
        <v>47</v>
      </c>
      <c r="F32" s="18" t="s">
        <v>48</v>
      </c>
      <c r="G32" s="18" t="s">
        <v>49</v>
      </c>
      <c r="H32" s="18" t="s">
        <v>50</v>
      </c>
      <c r="I32" s="18" t="s">
        <v>17</v>
      </c>
      <c r="J32" s="18" t="s">
        <v>18</v>
      </c>
      <c r="K32" s="18" t="s">
        <v>19</v>
      </c>
      <c r="L32" s="18" t="s">
        <v>51</v>
      </c>
      <c r="M32" s="18" t="s">
        <v>52</v>
      </c>
      <c r="N32" s="18" t="s">
        <v>21</v>
      </c>
      <c r="O32" s="18" t="s">
        <v>53</v>
      </c>
      <c r="P32" s="18" t="s">
        <v>54</v>
      </c>
      <c r="Q32" s="18" t="s">
        <v>24</v>
      </c>
      <c r="R32" s="18" t="s">
        <v>25</v>
      </c>
      <c r="S32" s="19" t="s">
        <v>26</v>
      </c>
      <c r="W32" s="16" t="s">
        <v>46</v>
      </c>
      <c r="X32" s="17">
        <v>48</v>
      </c>
      <c r="Y32" s="18" t="s">
        <v>47</v>
      </c>
      <c r="Z32" s="18" t="s">
        <v>48</v>
      </c>
      <c r="AA32" s="18" t="s">
        <v>49</v>
      </c>
      <c r="AB32" s="18" t="s">
        <v>50</v>
      </c>
      <c r="AC32" s="18" t="s">
        <v>17</v>
      </c>
      <c r="AD32" s="18" t="s">
        <v>18</v>
      </c>
      <c r="AE32" s="18" t="s">
        <v>19</v>
      </c>
      <c r="AF32" s="18" t="s">
        <v>51</v>
      </c>
      <c r="AG32" s="18" t="s">
        <v>52</v>
      </c>
      <c r="AH32" s="18" t="s">
        <v>21</v>
      </c>
      <c r="AI32" s="18" t="s">
        <v>53</v>
      </c>
      <c r="AJ32" s="18" t="s">
        <v>54</v>
      </c>
      <c r="AK32" s="18" t="s">
        <v>24</v>
      </c>
      <c r="AL32" s="18" t="s">
        <v>25</v>
      </c>
      <c r="AM32" s="19" t="s">
        <v>26</v>
      </c>
      <c r="AQ32" s="16" t="s">
        <v>46</v>
      </c>
      <c r="AR32" s="17">
        <v>48</v>
      </c>
      <c r="AS32" s="18" t="s">
        <v>47</v>
      </c>
      <c r="AT32" s="18" t="s">
        <v>48</v>
      </c>
      <c r="AU32" s="18" t="s">
        <v>49</v>
      </c>
      <c r="AV32" s="18" t="s">
        <v>50</v>
      </c>
      <c r="AW32" s="18" t="s">
        <v>17</v>
      </c>
      <c r="AX32" s="18" t="s">
        <v>18</v>
      </c>
      <c r="AY32" s="18" t="s">
        <v>19</v>
      </c>
      <c r="AZ32" s="18" t="s">
        <v>51</v>
      </c>
      <c r="BA32" s="18" t="s">
        <v>52</v>
      </c>
      <c r="BB32" s="18" t="s">
        <v>21</v>
      </c>
      <c r="BC32" s="18" t="s">
        <v>53</v>
      </c>
      <c r="BD32" s="18" t="s">
        <v>54</v>
      </c>
      <c r="BE32" s="18" t="s">
        <v>24</v>
      </c>
      <c r="BF32" s="18" t="s">
        <v>25</v>
      </c>
      <c r="BG32" s="19" t="s">
        <v>26</v>
      </c>
    </row>
    <row r="33" spans="3:59" ht="15">
      <c r="C33" s="20">
        <v>300</v>
      </c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W33" s="20">
        <v>300</v>
      </c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  <c r="AQ33" s="20">
        <v>300</v>
      </c>
      <c r="AR33" s="1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</row>
    <row r="34" spans="3:59" ht="15">
      <c r="C34" s="21">
        <v>400</v>
      </c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W34" s="21">
        <v>400</v>
      </c>
      <c r="X34" s="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Q34" s="21">
        <v>400</v>
      </c>
      <c r="AR34" s="4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6"/>
    </row>
    <row r="35" spans="3:59" ht="15">
      <c r="C35" s="21">
        <v>500</v>
      </c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W35" s="21">
        <v>500</v>
      </c>
      <c r="X35" s="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Q35" s="21">
        <v>500</v>
      </c>
      <c r="AR35" s="4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6"/>
    </row>
    <row r="36" spans="3:59" ht="15">
      <c r="C36" s="21">
        <v>600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W36" s="21">
        <v>600</v>
      </c>
      <c r="X36" s="4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Q36" s="21">
        <v>600</v>
      </c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6"/>
    </row>
    <row r="37" spans="3:59" ht="15">
      <c r="C37" s="21">
        <v>700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  <c r="W37" s="21">
        <v>700</v>
      </c>
      <c r="X37" s="4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Q37" s="21">
        <v>700</v>
      </c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6"/>
    </row>
    <row r="38" spans="3:59" ht="15">
      <c r="C38" s="21">
        <v>800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W38" s="21">
        <v>800</v>
      </c>
      <c r="X38" s="4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Q38" s="21">
        <v>800</v>
      </c>
      <c r="AR38" s="4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6"/>
    </row>
    <row r="39" spans="3:59" ht="15">
      <c r="C39" s="21">
        <v>900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W39" s="21">
        <v>900</v>
      </c>
      <c r="X39" s="4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Q39" s="21">
        <v>900</v>
      </c>
      <c r="AR39" s="4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6"/>
    </row>
    <row r="40" spans="3:59" ht="15">
      <c r="C40" s="21">
        <v>1000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W40" s="21">
        <v>1000</v>
      </c>
      <c r="X40" s="4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Q40" s="21">
        <v>1000</v>
      </c>
      <c r="AR40" s="4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6"/>
    </row>
    <row r="41" spans="3:59" ht="15.75" thickBot="1">
      <c r="C41" s="21">
        <v>2000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W41" s="21">
        <v>2000</v>
      </c>
      <c r="X41" s="4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Q41" s="21">
        <v>2000</v>
      </c>
      <c r="AR41" s="4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6"/>
    </row>
    <row r="42" spans="2:60" ht="61.5" thickBot="1">
      <c r="B42" s="22" t="s">
        <v>32</v>
      </c>
      <c r="C42" s="23">
        <f aca="true" t="shared" si="3" ref="C42:S42">SUM(C33:C41)</f>
        <v>7200</v>
      </c>
      <c r="D42" s="24">
        <f t="shared" si="3"/>
        <v>0</v>
      </c>
      <c r="E42" s="24">
        <f t="shared" si="3"/>
        <v>0</v>
      </c>
      <c r="F42" s="24">
        <f t="shared" si="3"/>
        <v>0</v>
      </c>
      <c r="G42" s="24">
        <f t="shared" si="3"/>
        <v>0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si="3"/>
        <v>0</v>
      </c>
      <c r="N42" s="24">
        <f t="shared" si="3"/>
        <v>0</v>
      </c>
      <c r="O42" s="24">
        <f t="shared" si="3"/>
        <v>0</v>
      </c>
      <c r="P42" s="24">
        <f t="shared" si="3"/>
        <v>0</v>
      </c>
      <c r="Q42" s="24">
        <f t="shared" si="3"/>
        <v>0</v>
      </c>
      <c r="R42" s="24">
        <f t="shared" si="3"/>
        <v>0</v>
      </c>
      <c r="S42" s="24">
        <f t="shared" si="3"/>
        <v>0</v>
      </c>
      <c r="T42" s="25">
        <f>SUM(D42:S42)</f>
        <v>0</v>
      </c>
      <c r="V42" s="22" t="s">
        <v>32</v>
      </c>
      <c r="W42" s="23">
        <f aca="true" t="shared" si="4" ref="W42:AM42">SUM(W33:W41)</f>
        <v>7200</v>
      </c>
      <c r="X42" s="24">
        <f t="shared" si="4"/>
        <v>0</v>
      </c>
      <c r="Y42" s="24">
        <f t="shared" si="4"/>
        <v>0</v>
      </c>
      <c r="Z42" s="24">
        <f t="shared" si="4"/>
        <v>0</v>
      </c>
      <c r="AA42" s="24">
        <f t="shared" si="4"/>
        <v>0</v>
      </c>
      <c r="AB42" s="24">
        <f t="shared" si="4"/>
        <v>0</v>
      </c>
      <c r="AC42" s="24">
        <f t="shared" si="4"/>
        <v>0</v>
      </c>
      <c r="AD42" s="24">
        <f t="shared" si="4"/>
        <v>0</v>
      </c>
      <c r="AE42" s="24">
        <f t="shared" si="4"/>
        <v>0</v>
      </c>
      <c r="AF42" s="24">
        <f t="shared" si="4"/>
        <v>0</v>
      </c>
      <c r="AG42" s="24">
        <f t="shared" si="4"/>
        <v>0</v>
      </c>
      <c r="AH42" s="24">
        <f t="shared" si="4"/>
        <v>0</v>
      </c>
      <c r="AI42" s="24">
        <f t="shared" si="4"/>
        <v>0</v>
      </c>
      <c r="AJ42" s="24">
        <f t="shared" si="4"/>
        <v>0</v>
      </c>
      <c r="AK42" s="24">
        <f t="shared" si="4"/>
        <v>0</v>
      </c>
      <c r="AL42" s="24">
        <f t="shared" si="4"/>
        <v>0</v>
      </c>
      <c r="AM42" s="24">
        <f t="shared" si="4"/>
        <v>0</v>
      </c>
      <c r="AN42" s="25">
        <f>SUM(X42:AM42)</f>
        <v>0</v>
      </c>
      <c r="AP42" s="22" t="s">
        <v>55</v>
      </c>
      <c r="AQ42" s="23">
        <f aca="true" t="shared" si="5" ref="AQ42:BG42">SUM(AQ33:AQ41)</f>
        <v>7200</v>
      </c>
      <c r="AR42" s="24">
        <f t="shared" si="5"/>
        <v>0</v>
      </c>
      <c r="AS42" s="24">
        <f t="shared" si="5"/>
        <v>0</v>
      </c>
      <c r="AT42" s="24">
        <f t="shared" si="5"/>
        <v>0</v>
      </c>
      <c r="AU42" s="24">
        <f t="shared" si="5"/>
        <v>0</v>
      </c>
      <c r="AV42" s="24">
        <f t="shared" si="5"/>
        <v>0</v>
      </c>
      <c r="AW42" s="24">
        <f t="shared" si="5"/>
        <v>0</v>
      </c>
      <c r="AX42" s="24">
        <f t="shared" si="5"/>
        <v>0</v>
      </c>
      <c r="AY42" s="24">
        <f t="shared" si="5"/>
        <v>0</v>
      </c>
      <c r="AZ42" s="24">
        <f t="shared" si="5"/>
        <v>0</v>
      </c>
      <c r="BA42" s="24">
        <f t="shared" si="5"/>
        <v>0</v>
      </c>
      <c r="BB42" s="24">
        <f t="shared" si="5"/>
        <v>0</v>
      </c>
      <c r="BC42" s="24">
        <f t="shared" si="5"/>
        <v>0</v>
      </c>
      <c r="BD42" s="24">
        <f t="shared" si="5"/>
        <v>0</v>
      </c>
      <c r="BE42" s="24">
        <f t="shared" si="5"/>
        <v>0</v>
      </c>
      <c r="BF42" s="24">
        <f t="shared" si="5"/>
        <v>0</v>
      </c>
      <c r="BG42" s="24">
        <f t="shared" si="5"/>
        <v>0</v>
      </c>
      <c r="BH42" s="25">
        <f>SUM(AR42:BG42)</f>
        <v>0</v>
      </c>
    </row>
    <row r="43" spans="8:60" ht="19.5" thickBot="1">
      <c r="H43" s="26" t="s">
        <v>33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1"/>
      <c r="T43" s="28">
        <f>T42/C42</f>
        <v>0</v>
      </c>
      <c r="AB43" s="26" t="s">
        <v>33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31"/>
      <c r="AN43" s="28">
        <f>AN42/W42</f>
        <v>0</v>
      </c>
      <c r="AV43" s="26" t="s">
        <v>33</v>
      </c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31"/>
      <c r="BH43" s="28">
        <f>BH42/AQ42</f>
        <v>0</v>
      </c>
    </row>
    <row r="46" spans="3:44" ht="18.75">
      <c r="C46" s="13" t="s">
        <v>2</v>
      </c>
      <c r="D46" s="13" t="s">
        <v>35</v>
      </c>
      <c r="W46" s="13" t="s">
        <v>2</v>
      </c>
      <c r="X46" s="13" t="s">
        <v>35</v>
      </c>
      <c r="AQ46" s="13" t="s">
        <v>2</v>
      </c>
      <c r="AR46" s="13" t="s">
        <v>35</v>
      </c>
    </row>
    <row r="47" spans="3:44" ht="18.75">
      <c r="C47" s="13" t="s">
        <v>39</v>
      </c>
      <c r="D47" s="13" t="s">
        <v>56</v>
      </c>
      <c r="W47" s="13" t="s">
        <v>39</v>
      </c>
      <c r="X47" s="13" t="s">
        <v>56</v>
      </c>
      <c r="AQ47" s="13" t="s">
        <v>39</v>
      </c>
      <c r="AR47" s="13" t="s">
        <v>56</v>
      </c>
    </row>
    <row r="48" spans="3:44" ht="15">
      <c r="C48" s="14" t="s">
        <v>6</v>
      </c>
      <c r="D48" s="9" t="s">
        <v>41</v>
      </c>
      <c r="W48" s="14" t="s">
        <v>6</v>
      </c>
      <c r="X48" s="9" t="s">
        <v>41</v>
      </c>
      <c r="AQ48" s="14" t="s">
        <v>6</v>
      </c>
      <c r="AR48" s="9" t="s">
        <v>42</v>
      </c>
    </row>
    <row r="49" spans="3:44" ht="15">
      <c r="C49" s="14" t="s">
        <v>9</v>
      </c>
      <c r="D49" s="9" t="s">
        <v>10</v>
      </c>
      <c r="W49" s="14" t="s">
        <v>9</v>
      </c>
      <c r="X49" s="9" t="s">
        <v>43</v>
      </c>
      <c r="AQ49" s="14" t="s">
        <v>9</v>
      </c>
      <c r="AR49" s="9" t="s">
        <v>44</v>
      </c>
    </row>
    <row r="50" spans="3:44" ht="15">
      <c r="C50" s="14" t="s">
        <v>45</v>
      </c>
      <c r="D50" s="15">
        <v>300</v>
      </c>
      <c r="W50" s="14" t="s">
        <v>45</v>
      </c>
      <c r="X50" s="15">
        <v>300</v>
      </c>
      <c r="AQ50" s="14" t="s">
        <v>45</v>
      </c>
      <c r="AR50" s="15">
        <v>300</v>
      </c>
    </row>
    <row r="51" spans="3:44" ht="15">
      <c r="C51" s="14" t="s">
        <v>15</v>
      </c>
      <c r="D51" s="15">
        <v>48</v>
      </c>
      <c r="W51" s="14" t="s">
        <v>15</v>
      </c>
      <c r="X51" s="15">
        <v>48</v>
      </c>
      <c r="AQ51" s="14" t="s">
        <v>15</v>
      </c>
      <c r="AR51" s="15">
        <v>48</v>
      </c>
    </row>
    <row r="52" ht="15.75" thickBot="1"/>
    <row r="53" spans="3:59" ht="48" customHeight="1" thickBot="1">
      <c r="C53" s="16" t="s">
        <v>46</v>
      </c>
      <c r="D53" s="17">
        <v>48</v>
      </c>
      <c r="E53" s="18" t="s">
        <v>47</v>
      </c>
      <c r="F53" s="18" t="s">
        <v>48</v>
      </c>
      <c r="G53" s="18" t="s">
        <v>49</v>
      </c>
      <c r="H53" s="18" t="s">
        <v>50</v>
      </c>
      <c r="I53" s="18" t="s">
        <v>17</v>
      </c>
      <c r="J53" s="18" t="s">
        <v>18</v>
      </c>
      <c r="K53" s="18" t="s">
        <v>19</v>
      </c>
      <c r="L53" s="18" t="s">
        <v>51</v>
      </c>
      <c r="M53" s="18" t="s">
        <v>52</v>
      </c>
      <c r="N53" s="18" t="s">
        <v>21</v>
      </c>
      <c r="O53" s="18" t="s">
        <v>53</v>
      </c>
      <c r="P53" s="18" t="s">
        <v>54</v>
      </c>
      <c r="Q53" s="18" t="s">
        <v>24</v>
      </c>
      <c r="R53" s="18" t="s">
        <v>25</v>
      </c>
      <c r="S53" s="19" t="s">
        <v>26</v>
      </c>
      <c r="W53" s="16" t="s">
        <v>46</v>
      </c>
      <c r="X53" s="17">
        <v>48</v>
      </c>
      <c r="Y53" s="18" t="s">
        <v>47</v>
      </c>
      <c r="Z53" s="18" t="s">
        <v>48</v>
      </c>
      <c r="AA53" s="18" t="s">
        <v>49</v>
      </c>
      <c r="AB53" s="18" t="s">
        <v>50</v>
      </c>
      <c r="AC53" s="18" t="s">
        <v>17</v>
      </c>
      <c r="AD53" s="18" t="s">
        <v>18</v>
      </c>
      <c r="AE53" s="18" t="s">
        <v>19</v>
      </c>
      <c r="AF53" s="18" t="s">
        <v>51</v>
      </c>
      <c r="AG53" s="18" t="s">
        <v>52</v>
      </c>
      <c r="AH53" s="18" t="s">
        <v>21</v>
      </c>
      <c r="AI53" s="18" t="s">
        <v>53</v>
      </c>
      <c r="AJ53" s="18" t="s">
        <v>54</v>
      </c>
      <c r="AK53" s="18" t="s">
        <v>24</v>
      </c>
      <c r="AL53" s="18" t="s">
        <v>25</v>
      </c>
      <c r="AM53" s="19" t="s">
        <v>26</v>
      </c>
      <c r="AQ53" s="16" t="s">
        <v>46</v>
      </c>
      <c r="AR53" s="8">
        <v>48</v>
      </c>
      <c r="AS53" s="18" t="s">
        <v>47</v>
      </c>
      <c r="AT53" s="18" t="s">
        <v>48</v>
      </c>
      <c r="AU53" s="18" t="s">
        <v>49</v>
      </c>
      <c r="AV53" s="18" t="s">
        <v>50</v>
      </c>
      <c r="AW53" s="18" t="s">
        <v>17</v>
      </c>
      <c r="AX53" s="18" t="s">
        <v>18</v>
      </c>
      <c r="AY53" s="18" t="s">
        <v>19</v>
      </c>
      <c r="AZ53" s="18" t="s">
        <v>51</v>
      </c>
      <c r="BA53" s="18" t="s">
        <v>52</v>
      </c>
      <c r="BB53" s="18" t="s">
        <v>21</v>
      </c>
      <c r="BC53" s="18" t="s">
        <v>53</v>
      </c>
      <c r="BD53" s="18" t="s">
        <v>54</v>
      </c>
      <c r="BE53" s="18" t="s">
        <v>24</v>
      </c>
      <c r="BF53" s="18" t="s">
        <v>25</v>
      </c>
      <c r="BG53" s="19" t="s">
        <v>26</v>
      </c>
    </row>
    <row r="54" spans="3:59" ht="15">
      <c r="C54" s="20">
        <v>300</v>
      </c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W54" s="20">
        <v>300</v>
      </c>
      <c r="X54" s="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/>
      <c r="AQ54" s="20">
        <v>300</v>
      </c>
      <c r="AR54" s="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</row>
    <row r="55" spans="3:59" ht="15">
      <c r="C55" s="21">
        <v>400</v>
      </c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W55" s="21">
        <v>400</v>
      </c>
      <c r="X55" s="4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Q55" s="21">
        <v>400</v>
      </c>
      <c r="AR55" s="4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6"/>
    </row>
    <row r="56" spans="3:59" ht="15">
      <c r="C56" s="21">
        <v>500</v>
      </c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W56" s="21">
        <v>500</v>
      </c>
      <c r="X56" s="4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Q56" s="21">
        <v>500</v>
      </c>
      <c r="AR56" s="4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6"/>
    </row>
    <row r="57" spans="3:59" ht="15">
      <c r="C57" s="21">
        <v>600</v>
      </c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W57" s="21">
        <v>600</v>
      </c>
      <c r="X57" s="4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Q57" s="21">
        <v>600</v>
      </c>
      <c r="AR57" s="4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6"/>
    </row>
    <row r="58" spans="3:59" ht="15">
      <c r="C58" s="21">
        <v>700</v>
      </c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W58" s="21">
        <v>700</v>
      </c>
      <c r="X58" s="4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Q58" s="21">
        <v>700</v>
      </c>
      <c r="AR58" s="4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6"/>
    </row>
    <row r="59" spans="3:59" ht="15">
      <c r="C59" s="21">
        <v>800</v>
      </c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W59" s="21">
        <v>800</v>
      </c>
      <c r="X59" s="4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Q59" s="21">
        <v>800</v>
      </c>
      <c r="AR59" s="4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6"/>
    </row>
    <row r="60" spans="3:59" ht="15">
      <c r="C60" s="21">
        <v>900</v>
      </c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W60" s="21">
        <v>900</v>
      </c>
      <c r="X60" s="4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Q60" s="21">
        <v>900</v>
      </c>
      <c r="AR60" s="4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6"/>
    </row>
    <row r="61" spans="3:59" ht="15">
      <c r="C61" s="21">
        <v>1000</v>
      </c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W61" s="21">
        <v>1000</v>
      </c>
      <c r="X61" s="4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Q61" s="21">
        <v>1000</v>
      </c>
      <c r="AR61" s="4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6"/>
    </row>
    <row r="62" spans="3:59" ht="15.75" thickBot="1">
      <c r="C62" s="21">
        <v>2000</v>
      </c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W62" s="21">
        <v>2000</v>
      </c>
      <c r="X62" s="4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Q62" s="21">
        <v>2000</v>
      </c>
      <c r="AR62" s="4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6"/>
    </row>
    <row r="63" spans="2:60" ht="61.5" thickBot="1">
      <c r="B63" s="22" t="s">
        <v>32</v>
      </c>
      <c r="C63" s="23">
        <f aca="true" t="shared" si="6" ref="C63:S63">SUM(C54:C62)</f>
        <v>7200</v>
      </c>
      <c r="D63" s="24">
        <f t="shared" si="6"/>
        <v>0</v>
      </c>
      <c r="E63" s="24">
        <f t="shared" si="6"/>
        <v>0</v>
      </c>
      <c r="F63" s="24">
        <f t="shared" si="6"/>
        <v>0</v>
      </c>
      <c r="G63" s="24">
        <f t="shared" si="6"/>
        <v>0</v>
      </c>
      <c r="H63" s="24">
        <f t="shared" si="6"/>
        <v>0</v>
      </c>
      <c r="I63" s="24">
        <f t="shared" si="6"/>
        <v>0</v>
      </c>
      <c r="J63" s="24">
        <f t="shared" si="6"/>
        <v>0</v>
      </c>
      <c r="K63" s="24">
        <f t="shared" si="6"/>
        <v>0</v>
      </c>
      <c r="L63" s="24">
        <f t="shared" si="6"/>
        <v>0</v>
      </c>
      <c r="M63" s="24">
        <f t="shared" si="6"/>
        <v>0</v>
      </c>
      <c r="N63" s="24">
        <f t="shared" si="6"/>
        <v>0</v>
      </c>
      <c r="O63" s="24">
        <f t="shared" si="6"/>
        <v>0</v>
      </c>
      <c r="P63" s="24">
        <f t="shared" si="6"/>
        <v>0</v>
      </c>
      <c r="Q63" s="24">
        <f t="shared" si="6"/>
        <v>0</v>
      </c>
      <c r="R63" s="24">
        <f t="shared" si="6"/>
        <v>0</v>
      </c>
      <c r="S63" s="24">
        <f t="shared" si="6"/>
        <v>0</v>
      </c>
      <c r="T63" s="25">
        <f>SUM(D63:S63)</f>
        <v>0</v>
      </c>
      <c r="V63" s="22" t="s">
        <v>32</v>
      </c>
      <c r="W63" s="23">
        <f aca="true" t="shared" si="7" ref="W63:AM63">SUM(W54:W62)</f>
        <v>7200</v>
      </c>
      <c r="X63" s="24">
        <f t="shared" si="7"/>
        <v>0</v>
      </c>
      <c r="Y63" s="24">
        <f t="shared" si="7"/>
        <v>0</v>
      </c>
      <c r="Z63" s="24">
        <f t="shared" si="7"/>
        <v>0</v>
      </c>
      <c r="AA63" s="24">
        <f t="shared" si="7"/>
        <v>0</v>
      </c>
      <c r="AB63" s="24">
        <f t="shared" si="7"/>
        <v>0</v>
      </c>
      <c r="AC63" s="24">
        <f t="shared" si="7"/>
        <v>0</v>
      </c>
      <c r="AD63" s="24">
        <f t="shared" si="7"/>
        <v>0</v>
      </c>
      <c r="AE63" s="24">
        <f t="shared" si="7"/>
        <v>0</v>
      </c>
      <c r="AF63" s="24">
        <f t="shared" si="7"/>
        <v>0</v>
      </c>
      <c r="AG63" s="24">
        <f t="shared" si="7"/>
        <v>0</v>
      </c>
      <c r="AH63" s="24">
        <f t="shared" si="7"/>
        <v>0</v>
      </c>
      <c r="AI63" s="24">
        <f t="shared" si="7"/>
        <v>0</v>
      </c>
      <c r="AJ63" s="24">
        <f t="shared" si="7"/>
        <v>0</v>
      </c>
      <c r="AK63" s="24">
        <f t="shared" si="7"/>
        <v>0</v>
      </c>
      <c r="AL63" s="24">
        <f t="shared" si="7"/>
        <v>0</v>
      </c>
      <c r="AM63" s="24">
        <f t="shared" si="7"/>
        <v>0</v>
      </c>
      <c r="AN63" s="25">
        <f>SUM(X63:AM63)</f>
        <v>0</v>
      </c>
      <c r="AP63" s="22" t="s">
        <v>55</v>
      </c>
      <c r="AQ63" s="23">
        <f aca="true" t="shared" si="8" ref="AQ63:BG63">SUM(AQ54:AQ62)</f>
        <v>7200</v>
      </c>
      <c r="AR63" s="24">
        <f t="shared" si="8"/>
        <v>0</v>
      </c>
      <c r="AS63" s="24">
        <f t="shared" si="8"/>
        <v>0</v>
      </c>
      <c r="AT63" s="24">
        <f t="shared" si="8"/>
        <v>0</v>
      </c>
      <c r="AU63" s="24">
        <f t="shared" si="8"/>
        <v>0</v>
      </c>
      <c r="AV63" s="24">
        <f t="shared" si="8"/>
        <v>0</v>
      </c>
      <c r="AW63" s="24">
        <f t="shared" si="8"/>
        <v>0</v>
      </c>
      <c r="AX63" s="24">
        <f t="shared" si="8"/>
        <v>0</v>
      </c>
      <c r="AY63" s="24">
        <f t="shared" si="8"/>
        <v>0</v>
      </c>
      <c r="AZ63" s="24">
        <f t="shared" si="8"/>
        <v>0</v>
      </c>
      <c r="BA63" s="24">
        <f t="shared" si="8"/>
        <v>0</v>
      </c>
      <c r="BB63" s="24">
        <f t="shared" si="8"/>
        <v>0</v>
      </c>
      <c r="BC63" s="24">
        <f t="shared" si="8"/>
        <v>0</v>
      </c>
      <c r="BD63" s="24">
        <f t="shared" si="8"/>
        <v>0</v>
      </c>
      <c r="BE63" s="24">
        <f t="shared" si="8"/>
        <v>0</v>
      </c>
      <c r="BF63" s="24">
        <f t="shared" si="8"/>
        <v>0</v>
      </c>
      <c r="BG63" s="24">
        <f t="shared" si="8"/>
        <v>0</v>
      </c>
      <c r="BH63" s="25">
        <f>SUM(AR63:BG63)</f>
        <v>0</v>
      </c>
    </row>
    <row r="64" spans="8:60" ht="19.5" thickBot="1">
      <c r="H64" s="26" t="s">
        <v>33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1"/>
      <c r="T64" s="28">
        <f>T63/C63</f>
        <v>0</v>
      </c>
      <c r="AB64" s="26" t="s">
        <v>33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31"/>
      <c r="AN64" s="28">
        <f>AN63/W63</f>
        <v>0</v>
      </c>
      <c r="AV64" s="26" t="s">
        <v>33</v>
      </c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31"/>
      <c r="BH64" s="28">
        <f>BH63/AQ63</f>
        <v>0</v>
      </c>
    </row>
    <row r="67" spans="3:44" ht="18.75">
      <c r="C67" s="13" t="s">
        <v>2</v>
      </c>
      <c r="D67" s="13" t="s">
        <v>57</v>
      </c>
      <c r="W67" s="13" t="s">
        <v>2</v>
      </c>
      <c r="X67" s="13" t="s">
        <v>57</v>
      </c>
      <c r="AQ67" s="13" t="s">
        <v>2</v>
      </c>
      <c r="AR67" s="13" t="s">
        <v>57</v>
      </c>
    </row>
    <row r="68" spans="3:44" ht="18.75">
      <c r="C68" s="13" t="s">
        <v>39</v>
      </c>
      <c r="D68" s="13" t="s">
        <v>56</v>
      </c>
      <c r="W68" s="13" t="s">
        <v>39</v>
      </c>
      <c r="X68" s="13" t="s">
        <v>56</v>
      </c>
      <c r="AQ68" s="13" t="s">
        <v>39</v>
      </c>
      <c r="AR68" s="13" t="s">
        <v>56</v>
      </c>
    </row>
    <row r="69" spans="3:44" ht="15">
      <c r="C69" s="14" t="s">
        <v>6</v>
      </c>
      <c r="D69" s="9" t="s">
        <v>41</v>
      </c>
      <c r="W69" s="14" t="s">
        <v>6</v>
      </c>
      <c r="X69" s="9" t="s">
        <v>41</v>
      </c>
      <c r="AQ69" s="14" t="s">
        <v>6</v>
      </c>
      <c r="AR69" s="9" t="s">
        <v>42</v>
      </c>
    </row>
    <row r="70" spans="3:44" ht="15">
      <c r="C70" s="14" t="s">
        <v>9</v>
      </c>
      <c r="D70" s="9" t="s">
        <v>10</v>
      </c>
      <c r="W70" s="14" t="s">
        <v>9</v>
      </c>
      <c r="X70" s="9" t="s">
        <v>43</v>
      </c>
      <c r="AQ70" s="14" t="s">
        <v>9</v>
      </c>
      <c r="AR70" s="9" t="s">
        <v>44</v>
      </c>
    </row>
    <row r="71" spans="3:44" ht="15">
      <c r="C71" s="14" t="s">
        <v>45</v>
      </c>
      <c r="D71" s="15">
        <v>300</v>
      </c>
      <c r="W71" s="14" t="s">
        <v>45</v>
      </c>
      <c r="X71" s="15">
        <v>300</v>
      </c>
      <c r="AQ71" s="14" t="s">
        <v>45</v>
      </c>
      <c r="AR71" s="15">
        <v>300</v>
      </c>
    </row>
    <row r="72" spans="3:44" ht="15">
      <c r="C72" s="14" t="s">
        <v>15</v>
      </c>
      <c r="D72" s="15">
        <v>48</v>
      </c>
      <c r="W72" s="14" t="s">
        <v>15</v>
      </c>
      <c r="X72" s="15">
        <v>48</v>
      </c>
      <c r="AQ72" s="14" t="s">
        <v>15</v>
      </c>
      <c r="AR72" s="15">
        <v>48</v>
      </c>
    </row>
    <row r="73" ht="15.75" thickBot="1"/>
    <row r="74" spans="3:59" ht="48" customHeight="1" thickBot="1">
      <c r="C74" s="16" t="s">
        <v>46</v>
      </c>
      <c r="D74" s="17">
        <v>48</v>
      </c>
      <c r="E74" s="18" t="s">
        <v>47</v>
      </c>
      <c r="F74" s="18" t="s">
        <v>48</v>
      </c>
      <c r="G74" s="18" t="s">
        <v>49</v>
      </c>
      <c r="H74" s="18" t="s">
        <v>50</v>
      </c>
      <c r="I74" s="18" t="s">
        <v>17</v>
      </c>
      <c r="J74" s="18" t="s">
        <v>18</v>
      </c>
      <c r="K74" s="18" t="s">
        <v>19</v>
      </c>
      <c r="L74" s="18" t="s">
        <v>51</v>
      </c>
      <c r="M74" s="18" t="s">
        <v>52</v>
      </c>
      <c r="N74" s="18" t="s">
        <v>21</v>
      </c>
      <c r="O74" s="18" t="s">
        <v>53</v>
      </c>
      <c r="P74" s="18" t="s">
        <v>54</v>
      </c>
      <c r="Q74" s="18" t="s">
        <v>24</v>
      </c>
      <c r="R74" s="18" t="s">
        <v>25</v>
      </c>
      <c r="S74" s="19" t="s">
        <v>26</v>
      </c>
      <c r="W74" s="16" t="s">
        <v>46</v>
      </c>
      <c r="X74" s="17">
        <v>48</v>
      </c>
      <c r="Y74" s="18" t="s">
        <v>47</v>
      </c>
      <c r="Z74" s="18" t="s">
        <v>48</v>
      </c>
      <c r="AA74" s="18" t="s">
        <v>49</v>
      </c>
      <c r="AB74" s="18" t="s">
        <v>50</v>
      </c>
      <c r="AC74" s="18" t="s">
        <v>17</v>
      </c>
      <c r="AD74" s="18" t="s">
        <v>18</v>
      </c>
      <c r="AE74" s="18" t="s">
        <v>19</v>
      </c>
      <c r="AF74" s="18" t="s">
        <v>51</v>
      </c>
      <c r="AG74" s="18" t="s">
        <v>52</v>
      </c>
      <c r="AH74" s="18" t="s">
        <v>21</v>
      </c>
      <c r="AI74" s="18" t="s">
        <v>53</v>
      </c>
      <c r="AJ74" s="18" t="s">
        <v>54</v>
      </c>
      <c r="AK74" s="18" t="s">
        <v>24</v>
      </c>
      <c r="AL74" s="18" t="s">
        <v>25</v>
      </c>
      <c r="AM74" s="19" t="s">
        <v>26</v>
      </c>
      <c r="AQ74" s="16" t="s">
        <v>46</v>
      </c>
      <c r="AR74" s="17">
        <v>48</v>
      </c>
      <c r="AS74" s="18" t="s">
        <v>47</v>
      </c>
      <c r="AT74" s="18" t="s">
        <v>48</v>
      </c>
      <c r="AU74" s="18" t="s">
        <v>49</v>
      </c>
      <c r="AV74" s="18" t="s">
        <v>50</v>
      </c>
      <c r="AW74" s="18" t="s">
        <v>17</v>
      </c>
      <c r="AX74" s="18" t="s">
        <v>18</v>
      </c>
      <c r="AY74" s="18" t="s">
        <v>19</v>
      </c>
      <c r="AZ74" s="18" t="s">
        <v>51</v>
      </c>
      <c r="BA74" s="18" t="s">
        <v>52</v>
      </c>
      <c r="BB74" s="18" t="s">
        <v>21</v>
      </c>
      <c r="BC74" s="18" t="s">
        <v>53</v>
      </c>
      <c r="BD74" s="18" t="s">
        <v>54</v>
      </c>
      <c r="BE74" s="18" t="s">
        <v>24</v>
      </c>
      <c r="BF74" s="18" t="s">
        <v>25</v>
      </c>
      <c r="BG74" s="19" t="s">
        <v>26</v>
      </c>
    </row>
    <row r="75" spans="3:59" ht="15">
      <c r="C75" s="20">
        <v>300</v>
      </c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W75" s="20">
        <v>300</v>
      </c>
      <c r="X75" s="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3"/>
      <c r="AQ75" s="20">
        <v>300</v>
      </c>
      <c r="AR75" s="1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</row>
    <row r="76" spans="3:59" ht="15">
      <c r="C76" s="21">
        <v>400</v>
      </c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W76" s="21">
        <v>400</v>
      </c>
      <c r="X76" s="4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Q76" s="21">
        <v>400</v>
      </c>
      <c r="AR76" s="4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6"/>
    </row>
    <row r="77" spans="3:59" ht="15">
      <c r="C77" s="21">
        <v>500</v>
      </c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W77" s="21">
        <v>500</v>
      </c>
      <c r="X77" s="4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Q77" s="21">
        <v>500</v>
      </c>
      <c r="AR77" s="4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6"/>
    </row>
    <row r="78" spans="3:59" ht="15">
      <c r="C78" s="21">
        <v>600</v>
      </c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W78" s="21">
        <v>600</v>
      </c>
      <c r="X78" s="4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Q78" s="21">
        <v>600</v>
      </c>
      <c r="AR78" s="4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6"/>
    </row>
    <row r="79" spans="3:59" ht="15">
      <c r="C79" s="21">
        <v>700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W79" s="21">
        <v>700</v>
      </c>
      <c r="X79" s="4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Q79" s="21">
        <v>700</v>
      </c>
      <c r="AR79" s="4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6"/>
    </row>
    <row r="80" spans="3:59" ht="15">
      <c r="C80" s="21">
        <v>800</v>
      </c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  <c r="W80" s="21">
        <v>800</v>
      </c>
      <c r="X80" s="4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Q80" s="21">
        <v>800</v>
      </c>
      <c r="AR80" s="4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6"/>
    </row>
    <row r="81" spans="3:59" ht="15">
      <c r="C81" s="21">
        <v>900</v>
      </c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W81" s="21">
        <v>900</v>
      </c>
      <c r="X81" s="4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Q81" s="21">
        <v>900</v>
      </c>
      <c r="AR81" s="4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6"/>
    </row>
    <row r="82" spans="3:59" ht="15">
      <c r="C82" s="21">
        <v>1000</v>
      </c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W82" s="21">
        <v>1000</v>
      </c>
      <c r="X82" s="4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Q82" s="21">
        <v>1000</v>
      </c>
      <c r="AR82" s="4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6"/>
    </row>
    <row r="83" spans="3:59" ht="15.75" thickBot="1">
      <c r="C83" s="21">
        <v>2000</v>
      </c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  <c r="W83" s="21">
        <v>2000</v>
      </c>
      <c r="X83" s="4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Q83" s="21">
        <v>2000</v>
      </c>
      <c r="AR83" s="4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6"/>
    </row>
    <row r="84" spans="2:60" ht="61.5" thickBot="1">
      <c r="B84" s="22" t="s">
        <v>32</v>
      </c>
      <c r="C84" s="23">
        <f aca="true" t="shared" si="9" ref="C84:S84">SUM(C75:C83)</f>
        <v>7200</v>
      </c>
      <c r="D84" s="24">
        <f t="shared" si="9"/>
        <v>0</v>
      </c>
      <c r="E84" s="24">
        <f t="shared" si="9"/>
        <v>0</v>
      </c>
      <c r="F84" s="24">
        <f t="shared" si="9"/>
        <v>0</v>
      </c>
      <c r="G84" s="24">
        <f t="shared" si="9"/>
        <v>0</v>
      </c>
      <c r="H84" s="24">
        <f t="shared" si="9"/>
        <v>0</v>
      </c>
      <c r="I84" s="24">
        <f t="shared" si="9"/>
        <v>0</v>
      </c>
      <c r="J84" s="24">
        <f t="shared" si="9"/>
        <v>0</v>
      </c>
      <c r="K84" s="24">
        <f t="shared" si="9"/>
        <v>0</v>
      </c>
      <c r="L84" s="24">
        <f t="shared" si="9"/>
        <v>0</v>
      </c>
      <c r="M84" s="24">
        <f t="shared" si="9"/>
        <v>0</v>
      </c>
      <c r="N84" s="24">
        <f t="shared" si="9"/>
        <v>0</v>
      </c>
      <c r="O84" s="24">
        <f t="shared" si="9"/>
        <v>0</v>
      </c>
      <c r="P84" s="24">
        <f t="shared" si="9"/>
        <v>0</v>
      </c>
      <c r="Q84" s="24">
        <f t="shared" si="9"/>
        <v>0</v>
      </c>
      <c r="R84" s="24">
        <f t="shared" si="9"/>
        <v>0</v>
      </c>
      <c r="S84" s="24">
        <f t="shared" si="9"/>
        <v>0</v>
      </c>
      <c r="T84" s="25">
        <f>SUM(D84:S84)</f>
        <v>0</v>
      </c>
      <c r="V84" s="22" t="s">
        <v>32</v>
      </c>
      <c r="W84" s="23">
        <f aca="true" t="shared" si="10" ref="W84:AM84">SUM(W75:W83)</f>
        <v>7200</v>
      </c>
      <c r="X84" s="24">
        <f t="shared" si="10"/>
        <v>0</v>
      </c>
      <c r="Y84" s="24">
        <f t="shared" si="10"/>
        <v>0</v>
      </c>
      <c r="Z84" s="24">
        <f t="shared" si="10"/>
        <v>0</v>
      </c>
      <c r="AA84" s="24">
        <f t="shared" si="10"/>
        <v>0</v>
      </c>
      <c r="AB84" s="24">
        <f t="shared" si="10"/>
        <v>0</v>
      </c>
      <c r="AC84" s="24">
        <f t="shared" si="10"/>
        <v>0</v>
      </c>
      <c r="AD84" s="24">
        <f t="shared" si="10"/>
        <v>0</v>
      </c>
      <c r="AE84" s="24">
        <f t="shared" si="10"/>
        <v>0</v>
      </c>
      <c r="AF84" s="24">
        <f t="shared" si="10"/>
        <v>0</v>
      </c>
      <c r="AG84" s="24">
        <f t="shared" si="10"/>
        <v>0</v>
      </c>
      <c r="AH84" s="24">
        <f t="shared" si="10"/>
        <v>0</v>
      </c>
      <c r="AI84" s="24">
        <f t="shared" si="10"/>
        <v>0</v>
      </c>
      <c r="AJ84" s="24">
        <f t="shared" si="10"/>
        <v>0</v>
      </c>
      <c r="AK84" s="24">
        <f t="shared" si="10"/>
        <v>0</v>
      </c>
      <c r="AL84" s="24">
        <f t="shared" si="10"/>
        <v>0</v>
      </c>
      <c r="AM84" s="24">
        <f t="shared" si="10"/>
        <v>0</v>
      </c>
      <c r="AN84" s="25">
        <f>SUM(X84:AM84)</f>
        <v>0</v>
      </c>
      <c r="AP84" s="22" t="s">
        <v>55</v>
      </c>
      <c r="AQ84" s="23">
        <f aca="true" t="shared" si="11" ref="AQ84:BG84">SUM(AQ75:AQ83)</f>
        <v>7200</v>
      </c>
      <c r="AR84" s="24">
        <f t="shared" si="11"/>
        <v>0</v>
      </c>
      <c r="AS84" s="24">
        <f t="shared" si="11"/>
        <v>0</v>
      </c>
      <c r="AT84" s="24">
        <f t="shared" si="11"/>
        <v>0</v>
      </c>
      <c r="AU84" s="24">
        <f t="shared" si="11"/>
        <v>0</v>
      </c>
      <c r="AV84" s="24">
        <f t="shared" si="11"/>
        <v>0</v>
      </c>
      <c r="AW84" s="24">
        <f t="shared" si="11"/>
        <v>0</v>
      </c>
      <c r="AX84" s="24">
        <f t="shared" si="11"/>
        <v>0</v>
      </c>
      <c r="AY84" s="24">
        <f t="shared" si="11"/>
        <v>0</v>
      </c>
      <c r="AZ84" s="24">
        <f t="shared" si="11"/>
        <v>0</v>
      </c>
      <c r="BA84" s="24">
        <f t="shared" si="11"/>
        <v>0</v>
      </c>
      <c r="BB84" s="24">
        <f t="shared" si="11"/>
        <v>0</v>
      </c>
      <c r="BC84" s="24">
        <f t="shared" si="11"/>
        <v>0</v>
      </c>
      <c r="BD84" s="24">
        <f t="shared" si="11"/>
        <v>0</v>
      </c>
      <c r="BE84" s="24">
        <f t="shared" si="11"/>
        <v>0</v>
      </c>
      <c r="BF84" s="24">
        <f t="shared" si="11"/>
        <v>0</v>
      </c>
      <c r="BG84" s="24">
        <f t="shared" si="11"/>
        <v>0</v>
      </c>
      <c r="BH84" s="25">
        <f>SUM(AR84:BG84)</f>
        <v>0</v>
      </c>
    </row>
    <row r="85" spans="8:60" ht="19.5" thickBot="1">
      <c r="H85" s="26" t="s">
        <v>33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31"/>
      <c r="T85" s="28">
        <f>T84/C84</f>
        <v>0</v>
      </c>
      <c r="AB85" s="26" t="s">
        <v>33</v>
      </c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31"/>
      <c r="AN85" s="28">
        <f>AN84/W84</f>
        <v>0</v>
      </c>
      <c r="AV85" s="26" t="s">
        <v>33</v>
      </c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31"/>
      <c r="BH85" s="28">
        <f>BH84/AQ84</f>
        <v>0</v>
      </c>
    </row>
    <row r="88" spans="3:44" ht="18.75">
      <c r="C88" s="13" t="s">
        <v>2</v>
      </c>
      <c r="D88" s="13" t="s">
        <v>58</v>
      </c>
      <c r="W88" s="13" t="s">
        <v>2</v>
      </c>
      <c r="X88" s="13" t="s">
        <v>58</v>
      </c>
      <c r="AQ88" s="13" t="s">
        <v>2</v>
      </c>
      <c r="AR88" s="13" t="s">
        <v>58</v>
      </c>
    </row>
    <row r="89" spans="3:44" ht="18.75">
      <c r="C89" s="13" t="s">
        <v>39</v>
      </c>
      <c r="D89" s="13" t="s">
        <v>56</v>
      </c>
      <c r="W89" s="13" t="s">
        <v>39</v>
      </c>
      <c r="X89" s="13" t="s">
        <v>56</v>
      </c>
      <c r="AQ89" s="13" t="s">
        <v>39</v>
      </c>
      <c r="AR89" s="13" t="s">
        <v>56</v>
      </c>
    </row>
    <row r="90" spans="3:44" ht="15">
      <c r="C90" s="14" t="s">
        <v>6</v>
      </c>
      <c r="D90" s="9" t="s">
        <v>41</v>
      </c>
      <c r="W90" s="14" t="s">
        <v>6</v>
      </c>
      <c r="X90" s="9" t="s">
        <v>41</v>
      </c>
      <c r="AQ90" s="14" t="s">
        <v>6</v>
      </c>
      <c r="AR90" s="9" t="s">
        <v>42</v>
      </c>
    </row>
    <row r="91" spans="3:44" ht="15">
      <c r="C91" s="14" t="s">
        <v>9</v>
      </c>
      <c r="D91" s="9" t="s">
        <v>10</v>
      </c>
      <c r="W91" s="14" t="s">
        <v>9</v>
      </c>
      <c r="X91" s="9" t="s">
        <v>43</v>
      </c>
      <c r="AQ91" s="14" t="s">
        <v>9</v>
      </c>
      <c r="AR91" s="9" t="s">
        <v>44</v>
      </c>
    </row>
    <row r="92" spans="3:44" ht="15">
      <c r="C92" s="14" t="s">
        <v>45</v>
      </c>
      <c r="D92" s="15">
        <v>300</v>
      </c>
      <c r="W92" s="14" t="s">
        <v>45</v>
      </c>
      <c r="X92" s="15">
        <v>300</v>
      </c>
      <c r="AQ92" s="14" t="s">
        <v>45</v>
      </c>
      <c r="AR92" s="15">
        <v>300</v>
      </c>
    </row>
    <row r="93" spans="3:44" ht="15">
      <c r="C93" s="14" t="s">
        <v>15</v>
      </c>
      <c r="D93" s="15">
        <v>48</v>
      </c>
      <c r="W93" s="14" t="s">
        <v>15</v>
      </c>
      <c r="X93" s="15">
        <v>48</v>
      </c>
      <c r="AQ93" s="14" t="s">
        <v>15</v>
      </c>
      <c r="AR93" s="15">
        <v>48</v>
      </c>
    </row>
    <row r="94" ht="15.75" thickBot="1"/>
    <row r="95" spans="3:59" ht="48" customHeight="1" thickBot="1">
      <c r="C95" s="16" t="s">
        <v>46</v>
      </c>
      <c r="D95" s="17">
        <v>48</v>
      </c>
      <c r="E95" s="18" t="s">
        <v>47</v>
      </c>
      <c r="F95" s="18" t="s">
        <v>48</v>
      </c>
      <c r="G95" s="18" t="s">
        <v>49</v>
      </c>
      <c r="H95" s="18" t="s">
        <v>50</v>
      </c>
      <c r="I95" s="18" t="s">
        <v>17</v>
      </c>
      <c r="J95" s="18" t="s">
        <v>18</v>
      </c>
      <c r="K95" s="18" t="s">
        <v>19</v>
      </c>
      <c r="L95" s="18" t="s">
        <v>51</v>
      </c>
      <c r="M95" s="18" t="s">
        <v>52</v>
      </c>
      <c r="N95" s="18" t="s">
        <v>21</v>
      </c>
      <c r="O95" s="18" t="s">
        <v>53</v>
      </c>
      <c r="P95" s="18" t="s">
        <v>54</v>
      </c>
      <c r="Q95" s="18" t="s">
        <v>24</v>
      </c>
      <c r="R95" s="18" t="s">
        <v>25</v>
      </c>
      <c r="S95" s="19" t="s">
        <v>26</v>
      </c>
      <c r="W95" s="16" t="s">
        <v>46</v>
      </c>
      <c r="X95" s="17">
        <v>48</v>
      </c>
      <c r="Y95" s="18" t="s">
        <v>47</v>
      </c>
      <c r="Z95" s="18" t="s">
        <v>48</v>
      </c>
      <c r="AA95" s="18" t="s">
        <v>49</v>
      </c>
      <c r="AB95" s="18" t="s">
        <v>50</v>
      </c>
      <c r="AC95" s="18" t="s">
        <v>17</v>
      </c>
      <c r="AD95" s="18" t="s">
        <v>18</v>
      </c>
      <c r="AE95" s="18" t="s">
        <v>19</v>
      </c>
      <c r="AF95" s="18" t="s">
        <v>51</v>
      </c>
      <c r="AG95" s="18" t="s">
        <v>52</v>
      </c>
      <c r="AH95" s="18" t="s">
        <v>21</v>
      </c>
      <c r="AI95" s="18" t="s">
        <v>53</v>
      </c>
      <c r="AJ95" s="18" t="s">
        <v>54</v>
      </c>
      <c r="AK95" s="18" t="s">
        <v>24</v>
      </c>
      <c r="AL95" s="18" t="s">
        <v>25</v>
      </c>
      <c r="AM95" s="19" t="s">
        <v>26</v>
      </c>
      <c r="AQ95" s="16" t="s">
        <v>46</v>
      </c>
      <c r="AR95" s="17">
        <v>48</v>
      </c>
      <c r="AS95" s="18" t="s">
        <v>47</v>
      </c>
      <c r="AT95" s="18" t="s">
        <v>48</v>
      </c>
      <c r="AU95" s="18" t="s">
        <v>49</v>
      </c>
      <c r="AV95" s="18" t="s">
        <v>50</v>
      </c>
      <c r="AW95" s="18" t="s">
        <v>17</v>
      </c>
      <c r="AX95" s="18" t="s">
        <v>18</v>
      </c>
      <c r="AY95" s="18" t="s">
        <v>19</v>
      </c>
      <c r="AZ95" s="18" t="s">
        <v>51</v>
      </c>
      <c r="BA95" s="18" t="s">
        <v>52</v>
      </c>
      <c r="BB95" s="18" t="s">
        <v>21</v>
      </c>
      <c r="BC95" s="18" t="s">
        <v>53</v>
      </c>
      <c r="BD95" s="18" t="s">
        <v>54</v>
      </c>
      <c r="BE95" s="18" t="s">
        <v>24</v>
      </c>
      <c r="BF95" s="18" t="s">
        <v>25</v>
      </c>
      <c r="BG95" s="19" t="s">
        <v>26</v>
      </c>
    </row>
    <row r="96" spans="3:59" ht="15">
      <c r="C96" s="20">
        <v>300</v>
      </c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W96" s="20">
        <v>300</v>
      </c>
      <c r="X96" s="1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3"/>
      <c r="AQ96" s="20">
        <v>300</v>
      </c>
      <c r="AR96" s="1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</row>
    <row r="97" spans="3:59" ht="15">
      <c r="C97" s="21">
        <v>400</v>
      </c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W97" s="21">
        <v>400</v>
      </c>
      <c r="X97" s="4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6"/>
      <c r="AQ97" s="21">
        <v>400</v>
      </c>
      <c r="AR97" s="4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6"/>
    </row>
    <row r="98" spans="3:59" ht="15">
      <c r="C98" s="21">
        <v>500</v>
      </c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W98" s="21">
        <v>500</v>
      </c>
      <c r="X98" s="4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6"/>
      <c r="AQ98" s="21">
        <v>500</v>
      </c>
      <c r="AR98" s="4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6"/>
    </row>
    <row r="99" spans="3:59" ht="15">
      <c r="C99" s="21">
        <v>600</v>
      </c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  <c r="W99" s="21">
        <v>600</v>
      </c>
      <c r="X99" s="4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6"/>
      <c r="AQ99" s="21">
        <v>600</v>
      </c>
      <c r="AR99" s="4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6"/>
    </row>
    <row r="100" spans="3:59" ht="15">
      <c r="C100" s="21">
        <v>700</v>
      </c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  <c r="W100" s="21">
        <v>700</v>
      </c>
      <c r="X100" s="4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6"/>
      <c r="AQ100" s="21">
        <v>700</v>
      </c>
      <c r="AR100" s="4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6"/>
    </row>
    <row r="101" spans="3:59" ht="15">
      <c r="C101" s="21">
        <v>800</v>
      </c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  <c r="W101" s="21">
        <v>800</v>
      </c>
      <c r="X101" s="4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6"/>
      <c r="AQ101" s="21">
        <v>800</v>
      </c>
      <c r="AR101" s="4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6"/>
    </row>
    <row r="102" spans="3:59" ht="15">
      <c r="C102" s="21">
        <v>900</v>
      </c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  <c r="W102" s="21">
        <v>900</v>
      </c>
      <c r="X102" s="4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6"/>
      <c r="AQ102" s="21">
        <v>900</v>
      </c>
      <c r="AR102" s="4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6"/>
    </row>
    <row r="103" spans="3:59" ht="15">
      <c r="C103" s="21">
        <v>1000</v>
      </c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W103" s="21">
        <v>1000</v>
      </c>
      <c r="X103" s="4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6"/>
      <c r="AQ103" s="21">
        <v>1000</v>
      </c>
      <c r="AR103" s="4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6"/>
    </row>
    <row r="104" spans="3:59" ht="15.75" thickBot="1">
      <c r="C104" s="21">
        <v>2000</v>
      </c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W104" s="21">
        <v>2000</v>
      </c>
      <c r="X104" s="4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6"/>
      <c r="AQ104" s="21">
        <v>2000</v>
      </c>
      <c r="AR104" s="4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6"/>
    </row>
    <row r="105" spans="2:60" ht="61.5" thickBot="1">
      <c r="B105" s="22" t="s">
        <v>32</v>
      </c>
      <c r="C105" s="23">
        <f aca="true" t="shared" si="12" ref="C105:S105">SUM(C96:C104)</f>
        <v>7200</v>
      </c>
      <c r="D105" s="24">
        <f t="shared" si="12"/>
        <v>0</v>
      </c>
      <c r="E105" s="24">
        <f t="shared" si="12"/>
        <v>0</v>
      </c>
      <c r="F105" s="24">
        <f t="shared" si="12"/>
        <v>0</v>
      </c>
      <c r="G105" s="24">
        <f t="shared" si="12"/>
        <v>0</v>
      </c>
      <c r="H105" s="24">
        <f t="shared" si="12"/>
        <v>0</v>
      </c>
      <c r="I105" s="24">
        <f t="shared" si="12"/>
        <v>0</v>
      </c>
      <c r="J105" s="24">
        <f t="shared" si="12"/>
        <v>0</v>
      </c>
      <c r="K105" s="24">
        <f t="shared" si="12"/>
        <v>0</v>
      </c>
      <c r="L105" s="24">
        <f t="shared" si="12"/>
        <v>0</v>
      </c>
      <c r="M105" s="24">
        <f t="shared" si="12"/>
        <v>0</v>
      </c>
      <c r="N105" s="24">
        <f t="shared" si="12"/>
        <v>0</v>
      </c>
      <c r="O105" s="24">
        <f t="shared" si="12"/>
        <v>0</v>
      </c>
      <c r="P105" s="24">
        <f t="shared" si="12"/>
        <v>0</v>
      </c>
      <c r="Q105" s="24">
        <f t="shared" si="12"/>
        <v>0</v>
      </c>
      <c r="R105" s="24">
        <f t="shared" si="12"/>
        <v>0</v>
      </c>
      <c r="S105" s="24">
        <f t="shared" si="12"/>
        <v>0</v>
      </c>
      <c r="T105" s="25">
        <f>SUM(D105:S105)</f>
        <v>0</v>
      </c>
      <c r="V105" s="22" t="s">
        <v>32</v>
      </c>
      <c r="W105" s="23">
        <f aca="true" t="shared" si="13" ref="W105:AM105">SUM(W96:W104)</f>
        <v>7200</v>
      </c>
      <c r="X105" s="24">
        <f t="shared" si="13"/>
        <v>0</v>
      </c>
      <c r="Y105" s="24">
        <f t="shared" si="13"/>
        <v>0</v>
      </c>
      <c r="Z105" s="24">
        <f t="shared" si="13"/>
        <v>0</v>
      </c>
      <c r="AA105" s="24">
        <f t="shared" si="13"/>
        <v>0</v>
      </c>
      <c r="AB105" s="24">
        <f t="shared" si="13"/>
        <v>0</v>
      </c>
      <c r="AC105" s="24">
        <f t="shared" si="13"/>
        <v>0</v>
      </c>
      <c r="AD105" s="24">
        <f t="shared" si="13"/>
        <v>0</v>
      </c>
      <c r="AE105" s="24">
        <f t="shared" si="13"/>
        <v>0</v>
      </c>
      <c r="AF105" s="24">
        <f t="shared" si="13"/>
        <v>0</v>
      </c>
      <c r="AG105" s="24">
        <f t="shared" si="13"/>
        <v>0</v>
      </c>
      <c r="AH105" s="24">
        <f t="shared" si="13"/>
        <v>0</v>
      </c>
      <c r="AI105" s="24">
        <f t="shared" si="13"/>
        <v>0</v>
      </c>
      <c r="AJ105" s="24">
        <f t="shared" si="13"/>
        <v>0</v>
      </c>
      <c r="AK105" s="24">
        <f t="shared" si="13"/>
        <v>0</v>
      </c>
      <c r="AL105" s="24">
        <f t="shared" si="13"/>
        <v>0</v>
      </c>
      <c r="AM105" s="24">
        <f t="shared" si="13"/>
        <v>0</v>
      </c>
      <c r="AN105" s="25">
        <f>SUM(X105:AM105)</f>
        <v>0</v>
      </c>
      <c r="AP105" s="22" t="s">
        <v>55</v>
      </c>
      <c r="AQ105" s="23">
        <f aca="true" t="shared" si="14" ref="AQ105:BG105">SUM(AQ96:AQ104)</f>
        <v>7200</v>
      </c>
      <c r="AR105" s="24">
        <f t="shared" si="14"/>
        <v>0</v>
      </c>
      <c r="AS105" s="24">
        <f t="shared" si="14"/>
        <v>0</v>
      </c>
      <c r="AT105" s="24">
        <f t="shared" si="14"/>
        <v>0</v>
      </c>
      <c r="AU105" s="24">
        <f t="shared" si="14"/>
        <v>0</v>
      </c>
      <c r="AV105" s="24">
        <f t="shared" si="14"/>
        <v>0</v>
      </c>
      <c r="AW105" s="24">
        <f t="shared" si="14"/>
        <v>0</v>
      </c>
      <c r="AX105" s="24">
        <f t="shared" si="14"/>
        <v>0</v>
      </c>
      <c r="AY105" s="24">
        <f t="shared" si="14"/>
        <v>0</v>
      </c>
      <c r="AZ105" s="24">
        <f t="shared" si="14"/>
        <v>0</v>
      </c>
      <c r="BA105" s="24">
        <f t="shared" si="14"/>
        <v>0</v>
      </c>
      <c r="BB105" s="24">
        <f t="shared" si="14"/>
        <v>0</v>
      </c>
      <c r="BC105" s="24">
        <f t="shared" si="14"/>
        <v>0</v>
      </c>
      <c r="BD105" s="24">
        <f t="shared" si="14"/>
        <v>0</v>
      </c>
      <c r="BE105" s="24">
        <f t="shared" si="14"/>
        <v>0</v>
      </c>
      <c r="BF105" s="24">
        <f t="shared" si="14"/>
        <v>0</v>
      </c>
      <c r="BG105" s="24">
        <f t="shared" si="14"/>
        <v>0</v>
      </c>
      <c r="BH105" s="25">
        <f>SUM(AR105:BG105)</f>
        <v>0</v>
      </c>
    </row>
    <row r="106" spans="8:60" ht="19.5" thickBot="1">
      <c r="H106" s="26" t="s">
        <v>33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31"/>
      <c r="T106" s="28">
        <f>T105/C105</f>
        <v>0</v>
      </c>
      <c r="AB106" s="26" t="s">
        <v>33</v>
      </c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31"/>
      <c r="AN106" s="28">
        <f>AN105/W105</f>
        <v>0</v>
      </c>
      <c r="AV106" s="26" t="s">
        <v>33</v>
      </c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31"/>
      <c r="BH106" s="28">
        <f>BH105/AQ105</f>
        <v>0</v>
      </c>
    </row>
    <row r="107" spans="4:59" ht="1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4:59" ht="1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3:44" ht="18.75">
      <c r="C109" s="13" t="s">
        <v>2</v>
      </c>
      <c r="D109" s="13" t="s">
        <v>36</v>
      </c>
      <c r="W109" s="13" t="s">
        <v>2</v>
      </c>
      <c r="X109" s="13" t="s">
        <v>36</v>
      </c>
      <c r="AQ109" s="13" t="s">
        <v>2</v>
      </c>
      <c r="AR109" s="13" t="s">
        <v>36</v>
      </c>
    </row>
    <row r="110" spans="3:44" ht="18.75">
      <c r="C110" s="13" t="s">
        <v>39</v>
      </c>
      <c r="D110" s="13" t="s">
        <v>56</v>
      </c>
      <c r="W110" s="13" t="s">
        <v>39</v>
      </c>
      <c r="X110" s="13" t="s">
        <v>56</v>
      </c>
      <c r="AQ110" s="13" t="s">
        <v>39</v>
      </c>
      <c r="AR110" s="13" t="s">
        <v>56</v>
      </c>
    </row>
    <row r="111" spans="3:44" ht="15">
      <c r="C111" s="14" t="s">
        <v>6</v>
      </c>
      <c r="D111" s="9" t="s">
        <v>41</v>
      </c>
      <c r="W111" s="14" t="s">
        <v>6</v>
      </c>
      <c r="X111" s="9" t="s">
        <v>41</v>
      </c>
      <c r="AQ111" s="14" t="s">
        <v>6</v>
      </c>
      <c r="AR111" s="9" t="s">
        <v>42</v>
      </c>
    </row>
    <row r="112" spans="3:44" ht="15">
      <c r="C112" s="14" t="s">
        <v>9</v>
      </c>
      <c r="D112" s="9" t="s">
        <v>10</v>
      </c>
      <c r="W112" s="14" t="s">
        <v>9</v>
      </c>
      <c r="X112" s="9" t="s">
        <v>43</v>
      </c>
      <c r="AQ112" s="14" t="s">
        <v>9</v>
      </c>
      <c r="AR112" s="9" t="s">
        <v>44</v>
      </c>
    </row>
    <row r="113" spans="3:44" ht="15">
      <c r="C113" s="14" t="s">
        <v>45</v>
      </c>
      <c r="D113" s="15">
        <v>300</v>
      </c>
      <c r="W113" s="14" t="s">
        <v>45</v>
      </c>
      <c r="X113" s="15">
        <v>300</v>
      </c>
      <c r="AQ113" s="14" t="s">
        <v>45</v>
      </c>
      <c r="AR113" s="15">
        <v>300</v>
      </c>
    </row>
    <row r="114" spans="3:44" ht="15">
      <c r="C114" s="14" t="s">
        <v>15</v>
      </c>
      <c r="D114" s="15">
        <v>48</v>
      </c>
      <c r="W114" s="14" t="s">
        <v>15</v>
      </c>
      <c r="X114" s="15">
        <v>48</v>
      </c>
      <c r="AQ114" s="14" t="s">
        <v>15</v>
      </c>
      <c r="AR114" s="15">
        <v>48</v>
      </c>
    </row>
    <row r="115" ht="15.75" thickBot="1"/>
    <row r="116" spans="3:59" ht="48" customHeight="1" thickBot="1">
      <c r="C116" s="16" t="s">
        <v>46</v>
      </c>
      <c r="D116" s="17">
        <v>48</v>
      </c>
      <c r="E116" s="18" t="s">
        <v>47</v>
      </c>
      <c r="F116" s="18" t="s">
        <v>48</v>
      </c>
      <c r="G116" s="18" t="s">
        <v>49</v>
      </c>
      <c r="H116" s="18" t="s">
        <v>50</v>
      </c>
      <c r="I116" s="18" t="s">
        <v>17</v>
      </c>
      <c r="J116" s="18" t="s">
        <v>18</v>
      </c>
      <c r="K116" s="18" t="s">
        <v>19</v>
      </c>
      <c r="L116" s="18" t="s">
        <v>51</v>
      </c>
      <c r="M116" s="18" t="s">
        <v>52</v>
      </c>
      <c r="N116" s="18" t="s">
        <v>21</v>
      </c>
      <c r="O116" s="18" t="s">
        <v>53</v>
      </c>
      <c r="P116" s="18" t="s">
        <v>54</v>
      </c>
      <c r="Q116" s="18" t="s">
        <v>24</v>
      </c>
      <c r="R116" s="18" t="s">
        <v>25</v>
      </c>
      <c r="S116" s="19" t="s">
        <v>26</v>
      </c>
      <c r="W116" s="16" t="s">
        <v>46</v>
      </c>
      <c r="X116" s="17">
        <v>48</v>
      </c>
      <c r="Y116" s="18" t="s">
        <v>47</v>
      </c>
      <c r="Z116" s="18" t="s">
        <v>48</v>
      </c>
      <c r="AA116" s="18" t="s">
        <v>49</v>
      </c>
      <c r="AB116" s="18" t="s">
        <v>50</v>
      </c>
      <c r="AC116" s="18" t="s">
        <v>17</v>
      </c>
      <c r="AD116" s="18" t="s">
        <v>18</v>
      </c>
      <c r="AE116" s="18" t="s">
        <v>19</v>
      </c>
      <c r="AF116" s="18" t="s">
        <v>51</v>
      </c>
      <c r="AG116" s="18" t="s">
        <v>52</v>
      </c>
      <c r="AH116" s="18" t="s">
        <v>21</v>
      </c>
      <c r="AI116" s="18" t="s">
        <v>53</v>
      </c>
      <c r="AJ116" s="18" t="s">
        <v>54</v>
      </c>
      <c r="AK116" s="18" t="s">
        <v>24</v>
      </c>
      <c r="AL116" s="18" t="s">
        <v>25</v>
      </c>
      <c r="AM116" s="19" t="s">
        <v>26</v>
      </c>
      <c r="AQ116" s="16" t="s">
        <v>46</v>
      </c>
      <c r="AR116" s="17">
        <v>48</v>
      </c>
      <c r="AS116" s="18" t="s">
        <v>47</v>
      </c>
      <c r="AT116" s="18" t="s">
        <v>48</v>
      </c>
      <c r="AU116" s="18" t="s">
        <v>49</v>
      </c>
      <c r="AV116" s="18" t="s">
        <v>50</v>
      </c>
      <c r="AW116" s="18" t="s">
        <v>17</v>
      </c>
      <c r="AX116" s="18" t="s">
        <v>18</v>
      </c>
      <c r="AY116" s="18" t="s">
        <v>19</v>
      </c>
      <c r="AZ116" s="18" t="s">
        <v>51</v>
      </c>
      <c r="BA116" s="18" t="s">
        <v>52</v>
      </c>
      <c r="BB116" s="18" t="s">
        <v>21</v>
      </c>
      <c r="BC116" s="18" t="s">
        <v>53</v>
      </c>
      <c r="BD116" s="18" t="s">
        <v>54</v>
      </c>
      <c r="BE116" s="18" t="s">
        <v>24</v>
      </c>
      <c r="BF116" s="18" t="s">
        <v>25</v>
      </c>
      <c r="BG116" s="19" t="s">
        <v>26</v>
      </c>
    </row>
    <row r="117" spans="3:59" ht="15">
      <c r="C117" s="20">
        <v>300</v>
      </c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W117" s="20">
        <v>300</v>
      </c>
      <c r="X117" s="1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3"/>
      <c r="AQ117" s="20">
        <v>300</v>
      </c>
      <c r="AR117" s="1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3"/>
    </row>
    <row r="118" spans="3:59" ht="15">
      <c r="C118" s="21">
        <v>400</v>
      </c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6"/>
      <c r="W118" s="21">
        <v>400</v>
      </c>
      <c r="X118" s="4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6"/>
      <c r="AQ118" s="21">
        <v>400</v>
      </c>
      <c r="AR118" s="4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6"/>
    </row>
    <row r="119" spans="3:59" ht="15">
      <c r="C119" s="21">
        <v>500</v>
      </c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6"/>
      <c r="W119" s="21">
        <v>500</v>
      </c>
      <c r="X119" s="4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6"/>
      <c r="AQ119" s="21">
        <v>500</v>
      </c>
      <c r="AR119" s="4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6"/>
    </row>
    <row r="120" spans="3:59" ht="15">
      <c r="C120" s="21">
        <v>600</v>
      </c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6"/>
      <c r="W120" s="21">
        <v>600</v>
      </c>
      <c r="X120" s="4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6"/>
      <c r="AQ120" s="21">
        <v>600</v>
      </c>
      <c r="AR120" s="4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6"/>
    </row>
    <row r="121" spans="3:59" ht="15">
      <c r="C121" s="21">
        <v>700</v>
      </c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6"/>
      <c r="W121" s="21">
        <v>700</v>
      </c>
      <c r="X121" s="4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6"/>
      <c r="AQ121" s="21">
        <v>700</v>
      </c>
      <c r="AR121" s="4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6"/>
    </row>
    <row r="122" spans="3:59" ht="15">
      <c r="C122" s="21">
        <v>800</v>
      </c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W122" s="21">
        <v>800</v>
      </c>
      <c r="X122" s="4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6"/>
      <c r="AQ122" s="21">
        <v>800</v>
      </c>
      <c r="AR122" s="4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6"/>
    </row>
    <row r="123" spans="3:59" ht="15">
      <c r="C123" s="21">
        <v>900</v>
      </c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6"/>
      <c r="W123" s="21">
        <v>900</v>
      </c>
      <c r="X123" s="4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6"/>
      <c r="AQ123" s="21">
        <v>900</v>
      </c>
      <c r="AR123" s="4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6"/>
    </row>
    <row r="124" spans="3:59" ht="15">
      <c r="C124" s="21">
        <v>1000</v>
      </c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6"/>
      <c r="W124" s="21">
        <v>1000</v>
      </c>
      <c r="X124" s="4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6"/>
      <c r="AQ124" s="21">
        <v>1000</v>
      </c>
      <c r="AR124" s="4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6"/>
    </row>
    <row r="125" spans="3:59" ht="15.75" thickBot="1">
      <c r="C125" s="21">
        <v>2000</v>
      </c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/>
      <c r="W125" s="21">
        <v>2000</v>
      </c>
      <c r="X125" s="4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6"/>
      <c r="AQ125" s="21">
        <v>2000</v>
      </c>
      <c r="AR125" s="4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6"/>
    </row>
    <row r="126" spans="2:60" ht="61.5" thickBot="1">
      <c r="B126" s="22" t="s">
        <v>32</v>
      </c>
      <c r="C126" s="23">
        <f aca="true" t="shared" si="15" ref="C126:S126">SUM(C117:C125)</f>
        <v>7200</v>
      </c>
      <c r="D126" s="24">
        <f t="shared" si="15"/>
        <v>0</v>
      </c>
      <c r="E126" s="24">
        <f t="shared" si="15"/>
        <v>0</v>
      </c>
      <c r="F126" s="24">
        <f t="shared" si="15"/>
        <v>0</v>
      </c>
      <c r="G126" s="24">
        <f t="shared" si="15"/>
        <v>0</v>
      </c>
      <c r="H126" s="24">
        <f t="shared" si="15"/>
        <v>0</v>
      </c>
      <c r="I126" s="24">
        <f t="shared" si="15"/>
        <v>0</v>
      </c>
      <c r="J126" s="24">
        <f t="shared" si="15"/>
        <v>0</v>
      </c>
      <c r="K126" s="24">
        <f t="shared" si="15"/>
        <v>0</v>
      </c>
      <c r="L126" s="24">
        <f t="shared" si="15"/>
        <v>0</v>
      </c>
      <c r="M126" s="24">
        <f t="shared" si="15"/>
        <v>0</v>
      </c>
      <c r="N126" s="24">
        <f t="shared" si="15"/>
        <v>0</v>
      </c>
      <c r="O126" s="24">
        <f t="shared" si="15"/>
        <v>0</v>
      </c>
      <c r="P126" s="24">
        <f t="shared" si="15"/>
        <v>0</v>
      </c>
      <c r="Q126" s="24">
        <f t="shared" si="15"/>
        <v>0</v>
      </c>
      <c r="R126" s="24">
        <f t="shared" si="15"/>
        <v>0</v>
      </c>
      <c r="S126" s="24">
        <f t="shared" si="15"/>
        <v>0</v>
      </c>
      <c r="T126" s="25">
        <f>SUM(D126:S126)</f>
        <v>0</v>
      </c>
      <c r="V126" s="22" t="s">
        <v>32</v>
      </c>
      <c r="W126" s="23">
        <f aca="true" t="shared" si="16" ref="W126:AM126">SUM(W117:W125)</f>
        <v>7200</v>
      </c>
      <c r="X126" s="24">
        <f t="shared" si="16"/>
        <v>0</v>
      </c>
      <c r="Y126" s="24">
        <f t="shared" si="16"/>
        <v>0</v>
      </c>
      <c r="Z126" s="24">
        <f t="shared" si="16"/>
        <v>0</v>
      </c>
      <c r="AA126" s="24">
        <f t="shared" si="16"/>
        <v>0</v>
      </c>
      <c r="AB126" s="24">
        <f t="shared" si="16"/>
        <v>0</v>
      </c>
      <c r="AC126" s="24">
        <f t="shared" si="16"/>
        <v>0</v>
      </c>
      <c r="AD126" s="24">
        <f t="shared" si="16"/>
        <v>0</v>
      </c>
      <c r="AE126" s="24">
        <f t="shared" si="16"/>
        <v>0</v>
      </c>
      <c r="AF126" s="24">
        <f t="shared" si="16"/>
        <v>0</v>
      </c>
      <c r="AG126" s="24">
        <f t="shared" si="16"/>
        <v>0</v>
      </c>
      <c r="AH126" s="24">
        <f t="shared" si="16"/>
        <v>0</v>
      </c>
      <c r="AI126" s="24">
        <f t="shared" si="16"/>
        <v>0</v>
      </c>
      <c r="AJ126" s="24">
        <f t="shared" si="16"/>
        <v>0</v>
      </c>
      <c r="AK126" s="24">
        <f t="shared" si="16"/>
        <v>0</v>
      </c>
      <c r="AL126" s="24">
        <f t="shared" si="16"/>
        <v>0</v>
      </c>
      <c r="AM126" s="24">
        <f t="shared" si="16"/>
        <v>0</v>
      </c>
      <c r="AN126" s="25">
        <f>SUM(X126:AM126)</f>
        <v>0</v>
      </c>
      <c r="AP126" s="22" t="s">
        <v>55</v>
      </c>
      <c r="AQ126" s="23">
        <f aca="true" t="shared" si="17" ref="AQ126:BG126">SUM(AQ117:AQ125)</f>
        <v>7200</v>
      </c>
      <c r="AR126" s="24">
        <f t="shared" si="17"/>
        <v>0</v>
      </c>
      <c r="AS126" s="24">
        <f t="shared" si="17"/>
        <v>0</v>
      </c>
      <c r="AT126" s="24">
        <f t="shared" si="17"/>
        <v>0</v>
      </c>
      <c r="AU126" s="24">
        <f t="shared" si="17"/>
        <v>0</v>
      </c>
      <c r="AV126" s="24">
        <f t="shared" si="17"/>
        <v>0</v>
      </c>
      <c r="AW126" s="24">
        <f t="shared" si="17"/>
        <v>0</v>
      </c>
      <c r="AX126" s="24">
        <f t="shared" si="17"/>
        <v>0</v>
      </c>
      <c r="AY126" s="24">
        <f t="shared" si="17"/>
        <v>0</v>
      </c>
      <c r="AZ126" s="24">
        <f t="shared" si="17"/>
        <v>0</v>
      </c>
      <c r="BA126" s="24">
        <f t="shared" si="17"/>
        <v>0</v>
      </c>
      <c r="BB126" s="24">
        <f t="shared" si="17"/>
        <v>0</v>
      </c>
      <c r="BC126" s="24">
        <f t="shared" si="17"/>
        <v>0</v>
      </c>
      <c r="BD126" s="24">
        <f t="shared" si="17"/>
        <v>0</v>
      </c>
      <c r="BE126" s="24">
        <f t="shared" si="17"/>
        <v>0</v>
      </c>
      <c r="BF126" s="24">
        <f t="shared" si="17"/>
        <v>0</v>
      </c>
      <c r="BG126" s="24">
        <f t="shared" si="17"/>
        <v>0</v>
      </c>
      <c r="BH126" s="25">
        <f>SUM(AR126:BG126)</f>
        <v>0</v>
      </c>
    </row>
    <row r="127" spans="8:60" ht="19.5" thickBot="1">
      <c r="H127" s="26" t="s">
        <v>33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31"/>
      <c r="T127" s="28">
        <f>T126/C126</f>
        <v>0</v>
      </c>
      <c r="AB127" s="26" t="s">
        <v>33</v>
      </c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31"/>
      <c r="AN127" s="28">
        <f>AN126/W126</f>
        <v>0</v>
      </c>
      <c r="AV127" s="26" t="s">
        <v>33</v>
      </c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31"/>
      <c r="BH127" s="28">
        <f>BH126/AQ126</f>
        <v>0</v>
      </c>
    </row>
    <row r="128" ht="15.75" thickBot="1"/>
    <row r="129" ht="90.75" thickBot="1">
      <c r="B129" s="30" t="s">
        <v>37</v>
      </c>
    </row>
    <row r="130" spans="2:3" ht="45.75" thickBot="1">
      <c r="B130" s="30" t="s">
        <v>59</v>
      </c>
      <c r="C130" s="25">
        <f>(T22+T43+T64+T85+T106+T127+AN22+AN43+AN64+AN85+AN106+AN127+BH22+BH43+BH64+BH85+BH106+BH127)/18</f>
        <v>0</v>
      </c>
    </row>
    <row r="135" spans="2:22" ht="15" customHeight="1">
      <c r="B135" s="32"/>
      <c r="C135" s="32"/>
      <c r="D135" s="32"/>
      <c r="E135" s="32"/>
      <c r="F135" s="32"/>
      <c r="G135" s="32"/>
      <c r="H135" s="32"/>
      <c r="I135" s="33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2:22" ht="15" customHeight="1">
      <c r="B136" s="32"/>
      <c r="C136" s="32"/>
      <c r="D136" s="32"/>
      <c r="E136" s="32"/>
      <c r="F136" s="32"/>
      <c r="G136" s="32"/>
      <c r="H136" s="32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2:22" ht="1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2:22" ht="1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</sheetData>
  <sheetProtection algorithmName="SHA-512" hashValue="44UpaH+THOcrb6f4qT9wDSNW2vXKtWxgVp0/wDgAnoFErd5HepLr0m60K/xn0aSED8YcNvrmVuI3nsngFNDE9g==" saltValue="8oeASfAKfY0xltz9IdBayg==" spinCount="100000" sheet="1" objects="1" scenarios="1" formatCells="0" formatColumns="0"/>
  <mergeCells count="23">
    <mergeCell ref="H43:S43"/>
    <mergeCell ref="AB43:AM43"/>
    <mergeCell ref="AV43:BG43"/>
    <mergeCell ref="AQ2:BG2"/>
    <mergeCell ref="C2:S2"/>
    <mergeCell ref="W2:AM2"/>
    <mergeCell ref="H22:S22"/>
    <mergeCell ref="AB22:AM22"/>
    <mergeCell ref="AV22:BG22"/>
    <mergeCell ref="H106:S106"/>
    <mergeCell ref="AB106:AM106"/>
    <mergeCell ref="AV106:BG106"/>
    <mergeCell ref="AV64:BG64"/>
    <mergeCell ref="H85:S85"/>
    <mergeCell ref="AB85:AM85"/>
    <mergeCell ref="AV85:BG85"/>
    <mergeCell ref="H64:S64"/>
    <mergeCell ref="AB64:AM64"/>
    <mergeCell ref="B135:H136"/>
    <mergeCell ref="I135:V136"/>
    <mergeCell ref="H127:S127"/>
    <mergeCell ref="AB127:AM127"/>
    <mergeCell ref="AV127:BG12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7" r:id="rId1"/>
  <headerFooter>
    <oddHeader>&amp;CVazba V2</oddHeader>
    <oddFooter>&amp;C&amp;P z &amp;N</oddFooter>
  </headerFooter>
  <rowBreaks count="2" manualBreakCount="2">
    <brk id="24" max="16383" man="1"/>
    <brk id="66" max="16383" man="1"/>
  </rowBreaks>
  <colBreaks count="2" manualBreakCount="2">
    <brk id="20" max="16383" man="1"/>
    <brk id="4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110"/>
  <sheetViews>
    <sheetView view="pageBreakPreview" zoomScale="40" zoomScaleSheetLayoutView="40" workbookViewId="0" topLeftCell="A40">
      <selection activeCell="C96" sqref="C96"/>
    </sheetView>
  </sheetViews>
  <sheetFormatPr defaultColWidth="9.140625" defaultRowHeight="15"/>
  <cols>
    <col min="1" max="1" width="9.140625" style="9" customWidth="1"/>
    <col min="2" max="3" width="18.28125" style="9" customWidth="1"/>
    <col min="4" max="18" width="9.140625" style="9" customWidth="1"/>
    <col min="19" max="19" width="18.28125" style="9" customWidth="1"/>
    <col min="20" max="20" width="9.140625" style="9" customWidth="1"/>
    <col min="21" max="22" width="18.28125" style="9" customWidth="1"/>
    <col min="23" max="37" width="9.140625" style="9" customWidth="1"/>
    <col min="38" max="38" width="18.28125" style="9" customWidth="1"/>
    <col min="39" max="39" width="9.140625" style="9" customWidth="1"/>
    <col min="40" max="16384" width="9.140625" style="9" customWidth="1"/>
  </cols>
  <sheetData>
    <row r="1" ht="15.75" thickBot="1"/>
    <row r="2" spans="3:37" ht="19.5" thickBot="1">
      <c r="C2" s="10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V2" s="10" t="s">
        <v>1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2"/>
    </row>
    <row r="4" spans="3:23" ht="18.75">
      <c r="C4" s="13" t="s">
        <v>2</v>
      </c>
      <c r="D4" s="13" t="s">
        <v>3</v>
      </c>
      <c r="V4" s="13" t="s">
        <v>2</v>
      </c>
      <c r="W4" s="13" t="s">
        <v>3</v>
      </c>
    </row>
    <row r="5" spans="3:23" ht="18.75">
      <c r="C5" s="13" t="s">
        <v>39</v>
      </c>
      <c r="D5" s="13" t="s">
        <v>60</v>
      </c>
      <c r="V5" s="13" t="s">
        <v>39</v>
      </c>
      <c r="W5" s="13" t="s">
        <v>60</v>
      </c>
    </row>
    <row r="6" spans="3:23" ht="15">
      <c r="C6" s="14" t="s">
        <v>6</v>
      </c>
      <c r="D6" s="9" t="s">
        <v>61</v>
      </c>
      <c r="V6" s="14" t="s">
        <v>6</v>
      </c>
      <c r="W6" s="9" t="s">
        <v>61</v>
      </c>
    </row>
    <row r="7" spans="3:23" ht="15">
      <c r="C7" s="14" t="s">
        <v>9</v>
      </c>
      <c r="D7" s="9" t="s">
        <v>10</v>
      </c>
      <c r="V7" s="14" t="s">
        <v>9</v>
      </c>
      <c r="W7" s="9" t="s">
        <v>43</v>
      </c>
    </row>
    <row r="8" spans="3:23" ht="15">
      <c r="C8" s="14" t="s">
        <v>45</v>
      </c>
      <c r="D8" s="15">
        <v>300</v>
      </c>
      <c r="V8" s="14" t="s">
        <v>45</v>
      </c>
      <c r="W8" s="15">
        <v>300</v>
      </c>
    </row>
    <row r="9" spans="3:23" ht="15">
      <c r="C9" s="14" t="s">
        <v>15</v>
      </c>
      <c r="D9" s="15">
        <v>8</v>
      </c>
      <c r="V9" s="14" t="s">
        <v>15</v>
      </c>
      <c r="W9" s="15">
        <v>8</v>
      </c>
    </row>
    <row r="10" ht="15.75" thickBot="1"/>
    <row r="11" spans="3:37" ht="32.25" thickBot="1">
      <c r="C11" s="16" t="s">
        <v>62</v>
      </c>
      <c r="D11" s="17">
        <v>8</v>
      </c>
      <c r="E11" s="18">
        <v>12</v>
      </c>
      <c r="F11" s="18">
        <v>16</v>
      </c>
      <c r="G11" s="18">
        <v>20</v>
      </c>
      <c r="H11" s="18">
        <v>24</v>
      </c>
      <c r="I11" s="18">
        <v>28</v>
      </c>
      <c r="J11" s="18">
        <v>32</v>
      </c>
      <c r="K11" s="18">
        <v>36</v>
      </c>
      <c r="L11" s="18">
        <v>40</v>
      </c>
      <c r="M11" s="18">
        <v>44</v>
      </c>
      <c r="N11" s="18">
        <v>48</v>
      </c>
      <c r="O11" s="18">
        <v>52</v>
      </c>
      <c r="P11" s="18">
        <v>56</v>
      </c>
      <c r="Q11" s="18">
        <v>60</v>
      </c>
      <c r="R11" s="19">
        <v>64</v>
      </c>
      <c r="V11" s="16" t="s">
        <v>62</v>
      </c>
      <c r="W11" s="17">
        <v>8</v>
      </c>
      <c r="X11" s="18">
        <v>12</v>
      </c>
      <c r="Y11" s="18">
        <v>16</v>
      </c>
      <c r="Z11" s="18">
        <v>20</v>
      </c>
      <c r="AA11" s="18">
        <v>24</v>
      </c>
      <c r="AB11" s="18">
        <v>28</v>
      </c>
      <c r="AC11" s="18">
        <v>32</v>
      </c>
      <c r="AD11" s="18">
        <v>36</v>
      </c>
      <c r="AE11" s="18">
        <v>40</v>
      </c>
      <c r="AF11" s="18">
        <v>44</v>
      </c>
      <c r="AG11" s="18">
        <v>48</v>
      </c>
      <c r="AH11" s="18">
        <v>52</v>
      </c>
      <c r="AI11" s="18">
        <v>56</v>
      </c>
      <c r="AJ11" s="18">
        <v>60</v>
      </c>
      <c r="AK11" s="19">
        <v>64</v>
      </c>
    </row>
    <row r="12" spans="3:37" ht="15">
      <c r="C12" s="20">
        <v>300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V12" s="20">
        <v>300</v>
      </c>
      <c r="W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/>
    </row>
    <row r="13" spans="3:37" ht="15">
      <c r="C13" s="21">
        <v>400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V13" s="21">
        <v>400</v>
      </c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</row>
    <row r="14" spans="3:37" ht="15">
      <c r="C14" s="21">
        <v>500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V14" s="21">
        <v>500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3:37" ht="15">
      <c r="C15" s="21">
        <v>600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V15" s="21">
        <v>600</v>
      </c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3:37" ht="15">
      <c r="C16" s="21">
        <v>700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V16" s="21">
        <v>700</v>
      </c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</row>
    <row r="17" spans="3:37" ht="15">
      <c r="C17" s="21">
        <v>800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V17" s="21">
        <v>800</v>
      </c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6"/>
    </row>
    <row r="18" spans="3:37" ht="15">
      <c r="C18" s="21">
        <v>900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V18" s="21">
        <v>900</v>
      </c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"/>
    </row>
    <row r="19" spans="3:37" ht="15">
      <c r="C19" s="21">
        <v>1000</v>
      </c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V19" s="21">
        <v>1000</v>
      </c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</row>
    <row r="20" spans="3:37" ht="15.75" thickBot="1">
      <c r="C20" s="21">
        <v>2000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V20" s="21">
        <v>2000</v>
      </c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2:38" ht="46.5" thickBot="1">
      <c r="B21" s="22" t="s">
        <v>55</v>
      </c>
      <c r="C21" s="23">
        <f aca="true" t="shared" si="0" ref="C21:R21">SUM(C12:C20)</f>
        <v>7200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Q21" s="24">
        <f t="shared" si="0"/>
        <v>0</v>
      </c>
      <c r="R21" s="24">
        <f t="shared" si="0"/>
        <v>0</v>
      </c>
      <c r="S21" s="25">
        <f>SUM(D21:R21)</f>
        <v>0</v>
      </c>
      <c r="U21" s="22" t="s">
        <v>55</v>
      </c>
      <c r="V21" s="23">
        <f aca="true" t="shared" si="1" ref="V21:AK21">SUM(V12:V20)</f>
        <v>7200</v>
      </c>
      <c r="W21" s="24">
        <f t="shared" si="1"/>
        <v>0</v>
      </c>
      <c r="X21" s="24">
        <f t="shared" si="1"/>
        <v>0</v>
      </c>
      <c r="Y21" s="24">
        <f t="shared" si="1"/>
        <v>0</v>
      </c>
      <c r="Z21" s="24">
        <f t="shared" si="1"/>
        <v>0</v>
      </c>
      <c r="AA21" s="24">
        <f t="shared" si="1"/>
        <v>0</v>
      </c>
      <c r="AB21" s="24">
        <f t="shared" si="1"/>
        <v>0</v>
      </c>
      <c r="AC21" s="24">
        <f t="shared" si="1"/>
        <v>0</v>
      </c>
      <c r="AD21" s="24">
        <f t="shared" si="1"/>
        <v>0</v>
      </c>
      <c r="AE21" s="24">
        <f t="shared" si="1"/>
        <v>0</v>
      </c>
      <c r="AF21" s="24">
        <f t="shared" si="1"/>
        <v>0</v>
      </c>
      <c r="AG21" s="24">
        <f t="shared" si="1"/>
        <v>0</v>
      </c>
      <c r="AH21" s="24">
        <f t="shared" si="1"/>
        <v>0</v>
      </c>
      <c r="AI21" s="24">
        <f t="shared" si="1"/>
        <v>0</v>
      </c>
      <c r="AJ21" s="24">
        <f t="shared" si="1"/>
        <v>0</v>
      </c>
      <c r="AK21" s="24">
        <f t="shared" si="1"/>
        <v>0</v>
      </c>
      <c r="AL21" s="25">
        <f>SUM(W21:AK21)</f>
        <v>0</v>
      </c>
    </row>
    <row r="22" spans="8:38" ht="19.5" thickBot="1">
      <c r="H22" s="26" t="s">
        <v>33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>
        <f>S21/C21</f>
        <v>0</v>
      </c>
      <c r="AA22" s="26" t="s">
        <v>33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>
        <f>AL21/V21</f>
        <v>0</v>
      </c>
    </row>
    <row r="25" spans="3:23" ht="18.75">
      <c r="C25" s="13" t="s">
        <v>2</v>
      </c>
      <c r="D25" s="13" t="s">
        <v>34</v>
      </c>
      <c r="V25" s="13" t="s">
        <v>2</v>
      </c>
      <c r="W25" s="13" t="s">
        <v>34</v>
      </c>
    </row>
    <row r="26" spans="3:23" ht="18.75">
      <c r="C26" s="13" t="s">
        <v>39</v>
      </c>
      <c r="D26" s="13" t="s">
        <v>60</v>
      </c>
      <c r="V26" s="13" t="s">
        <v>39</v>
      </c>
      <c r="W26" s="13" t="s">
        <v>60</v>
      </c>
    </row>
    <row r="27" spans="3:23" ht="15">
      <c r="C27" s="14" t="s">
        <v>6</v>
      </c>
      <c r="D27" s="9" t="s">
        <v>61</v>
      </c>
      <c r="V27" s="14" t="s">
        <v>6</v>
      </c>
      <c r="W27" s="9" t="s">
        <v>61</v>
      </c>
    </row>
    <row r="28" spans="3:23" ht="15">
      <c r="C28" s="14" t="s">
        <v>9</v>
      </c>
      <c r="D28" s="9" t="s">
        <v>10</v>
      </c>
      <c r="V28" s="14" t="s">
        <v>9</v>
      </c>
      <c r="W28" s="9" t="s">
        <v>43</v>
      </c>
    </row>
    <row r="29" spans="3:23" ht="15">
      <c r="C29" s="14" t="s">
        <v>45</v>
      </c>
      <c r="D29" s="15">
        <v>300</v>
      </c>
      <c r="V29" s="14" t="s">
        <v>45</v>
      </c>
      <c r="W29" s="15">
        <v>300</v>
      </c>
    </row>
    <row r="30" spans="3:23" ht="15">
      <c r="C30" s="14" t="s">
        <v>15</v>
      </c>
      <c r="D30" s="15">
        <v>8</v>
      </c>
      <c r="V30" s="14" t="s">
        <v>15</v>
      </c>
      <c r="W30" s="15">
        <v>8</v>
      </c>
    </row>
    <row r="31" ht="15.75" thickBot="1"/>
    <row r="32" spans="3:37" ht="32.25" thickBot="1">
      <c r="C32" s="7" t="s">
        <v>62</v>
      </c>
      <c r="D32" s="17">
        <v>8</v>
      </c>
      <c r="E32" s="18">
        <v>12</v>
      </c>
      <c r="F32" s="18">
        <v>16</v>
      </c>
      <c r="G32" s="18">
        <v>20</v>
      </c>
      <c r="H32" s="18">
        <v>24</v>
      </c>
      <c r="I32" s="18">
        <v>28</v>
      </c>
      <c r="J32" s="18">
        <v>32</v>
      </c>
      <c r="K32" s="18">
        <v>36</v>
      </c>
      <c r="L32" s="18">
        <v>40</v>
      </c>
      <c r="M32" s="18">
        <v>44</v>
      </c>
      <c r="N32" s="18">
        <v>48</v>
      </c>
      <c r="O32" s="18">
        <v>52</v>
      </c>
      <c r="P32" s="18">
        <v>56</v>
      </c>
      <c r="Q32" s="18">
        <v>60</v>
      </c>
      <c r="R32" s="19">
        <v>64</v>
      </c>
      <c r="V32" s="16" t="s">
        <v>62</v>
      </c>
      <c r="W32" s="17">
        <v>8</v>
      </c>
      <c r="X32" s="18">
        <v>12</v>
      </c>
      <c r="Y32" s="18">
        <v>16</v>
      </c>
      <c r="Z32" s="18">
        <v>20</v>
      </c>
      <c r="AA32" s="18">
        <v>24</v>
      </c>
      <c r="AB32" s="18">
        <v>28</v>
      </c>
      <c r="AC32" s="18">
        <v>32</v>
      </c>
      <c r="AD32" s="18">
        <v>36</v>
      </c>
      <c r="AE32" s="18">
        <v>40</v>
      </c>
      <c r="AF32" s="18">
        <v>44</v>
      </c>
      <c r="AG32" s="18">
        <v>48</v>
      </c>
      <c r="AH32" s="18">
        <v>52</v>
      </c>
      <c r="AI32" s="18">
        <v>56</v>
      </c>
      <c r="AJ32" s="18">
        <v>60</v>
      </c>
      <c r="AK32" s="19">
        <v>64</v>
      </c>
    </row>
    <row r="33" spans="3:37" ht="15">
      <c r="C33" s="20">
        <v>300</v>
      </c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V33" s="20">
        <v>300</v>
      </c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</row>
    <row r="34" spans="3:37" ht="15">
      <c r="C34" s="21">
        <v>400</v>
      </c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V34" s="21">
        <v>400</v>
      </c>
      <c r="W34" s="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6"/>
    </row>
    <row r="35" spans="3:37" ht="15">
      <c r="C35" s="21">
        <v>500</v>
      </c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V35" s="21">
        <v>500</v>
      </c>
      <c r="W35" s="4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/>
    </row>
    <row r="36" spans="3:37" ht="15">
      <c r="C36" s="21">
        <v>600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V36" s="21">
        <v>600</v>
      </c>
      <c r="W36" s="4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3:37" ht="15">
      <c r="C37" s="21">
        <v>700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V37" s="21">
        <v>700</v>
      </c>
      <c r="W37" s="4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6"/>
    </row>
    <row r="38" spans="3:37" ht="15">
      <c r="C38" s="21">
        <v>800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V38" s="21">
        <v>800</v>
      </c>
      <c r="W38" s="4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/>
    </row>
    <row r="39" spans="3:37" ht="15">
      <c r="C39" s="21">
        <v>900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V39" s="21">
        <v>900</v>
      </c>
      <c r="W39" s="4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6"/>
    </row>
    <row r="40" spans="3:37" ht="15">
      <c r="C40" s="21">
        <v>1000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V40" s="21">
        <v>1000</v>
      </c>
      <c r="W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6"/>
    </row>
    <row r="41" spans="3:37" ht="15.75" thickBot="1">
      <c r="C41" s="21">
        <v>2000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V41" s="21">
        <v>2000</v>
      </c>
      <c r="W41" s="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6"/>
    </row>
    <row r="42" spans="2:38" ht="46.5" thickBot="1">
      <c r="B42" s="22" t="s">
        <v>55</v>
      </c>
      <c r="C42" s="23">
        <f aca="true" t="shared" si="2" ref="C42:R42">SUM(C33:C41)</f>
        <v>7200</v>
      </c>
      <c r="D42" s="24">
        <f t="shared" si="2"/>
        <v>0</v>
      </c>
      <c r="E42" s="24">
        <f t="shared" si="2"/>
        <v>0</v>
      </c>
      <c r="F42" s="24">
        <f t="shared" si="2"/>
        <v>0</v>
      </c>
      <c r="G42" s="24">
        <f t="shared" si="2"/>
        <v>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 t="shared" si="2"/>
        <v>0</v>
      </c>
      <c r="O42" s="24">
        <f t="shared" si="2"/>
        <v>0</v>
      </c>
      <c r="P42" s="24">
        <f t="shared" si="2"/>
        <v>0</v>
      </c>
      <c r="Q42" s="24">
        <f t="shared" si="2"/>
        <v>0</v>
      </c>
      <c r="R42" s="24">
        <f t="shared" si="2"/>
        <v>0</v>
      </c>
      <c r="S42" s="25">
        <f>SUM(D42:R42)</f>
        <v>0</v>
      </c>
      <c r="U42" s="22" t="s">
        <v>55</v>
      </c>
      <c r="V42" s="23">
        <f aca="true" t="shared" si="3" ref="V42:AK42">SUM(V33:V41)</f>
        <v>7200</v>
      </c>
      <c r="W42" s="24">
        <f t="shared" si="3"/>
        <v>0</v>
      </c>
      <c r="X42" s="24">
        <f t="shared" si="3"/>
        <v>0</v>
      </c>
      <c r="Y42" s="24">
        <f t="shared" si="3"/>
        <v>0</v>
      </c>
      <c r="Z42" s="24">
        <f t="shared" si="3"/>
        <v>0</v>
      </c>
      <c r="AA42" s="24">
        <f t="shared" si="3"/>
        <v>0</v>
      </c>
      <c r="AB42" s="24">
        <f t="shared" si="3"/>
        <v>0</v>
      </c>
      <c r="AC42" s="24">
        <f t="shared" si="3"/>
        <v>0</v>
      </c>
      <c r="AD42" s="24">
        <f t="shared" si="3"/>
        <v>0</v>
      </c>
      <c r="AE42" s="24">
        <f t="shared" si="3"/>
        <v>0</v>
      </c>
      <c r="AF42" s="24">
        <f t="shared" si="3"/>
        <v>0</v>
      </c>
      <c r="AG42" s="24">
        <f t="shared" si="3"/>
        <v>0</v>
      </c>
      <c r="AH42" s="24">
        <f t="shared" si="3"/>
        <v>0</v>
      </c>
      <c r="AI42" s="24">
        <f t="shared" si="3"/>
        <v>0</v>
      </c>
      <c r="AJ42" s="24">
        <f t="shared" si="3"/>
        <v>0</v>
      </c>
      <c r="AK42" s="24">
        <f t="shared" si="3"/>
        <v>0</v>
      </c>
      <c r="AL42" s="25">
        <f>SUM(W42:AK42)</f>
        <v>0</v>
      </c>
    </row>
    <row r="43" spans="8:38" ht="19.5" thickBot="1">
      <c r="H43" s="26" t="s">
        <v>33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>
        <f>S42/C42</f>
        <v>0</v>
      </c>
      <c r="AA43" s="26" t="s">
        <v>33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>
        <f>AL42/V42</f>
        <v>0</v>
      </c>
    </row>
    <row r="46" spans="3:23" ht="18.75">
      <c r="C46" s="13" t="s">
        <v>2</v>
      </c>
      <c r="D46" s="13" t="s">
        <v>57</v>
      </c>
      <c r="V46" s="13" t="s">
        <v>2</v>
      </c>
      <c r="W46" s="13" t="s">
        <v>57</v>
      </c>
    </row>
    <row r="47" spans="3:23" ht="18.75">
      <c r="C47" s="13" t="s">
        <v>39</v>
      </c>
      <c r="D47" s="13" t="s">
        <v>60</v>
      </c>
      <c r="V47" s="13" t="s">
        <v>39</v>
      </c>
      <c r="W47" s="13" t="s">
        <v>60</v>
      </c>
    </row>
    <row r="48" spans="3:23" ht="15">
      <c r="C48" s="14" t="s">
        <v>6</v>
      </c>
      <c r="D48" s="9" t="s">
        <v>61</v>
      </c>
      <c r="V48" s="14" t="s">
        <v>6</v>
      </c>
      <c r="W48" s="9" t="s">
        <v>61</v>
      </c>
    </row>
    <row r="49" spans="3:23" ht="15">
      <c r="C49" s="14" t="s">
        <v>9</v>
      </c>
      <c r="D49" s="9" t="s">
        <v>10</v>
      </c>
      <c r="V49" s="14" t="s">
        <v>9</v>
      </c>
      <c r="W49" s="9" t="s">
        <v>43</v>
      </c>
    </row>
    <row r="50" spans="3:23" ht="15">
      <c r="C50" s="14" t="s">
        <v>45</v>
      </c>
      <c r="D50" s="15">
        <v>300</v>
      </c>
      <c r="V50" s="14" t="s">
        <v>45</v>
      </c>
      <c r="W50" s="15">
        <v>300</v>
      </c>
    </row>
    <row r="51" spans="3:23" ht="15">
      <c r="C51" s="14" t="s">
        <v>15</v>
      </c>
      <c r="D51" s="15">
        <v>8</v>
      </c>
      <c r="V51" s="14" t="s">
        <v>15</v>
      </c>
      <c r="W51" s="15">
        <v>8</v>
      </c>
    </row>
    <row r="52" ht="15.75" thickBot="1"/>
    <row r="53" spans="3:37" ht="32.25" thickBot="1">
      <c r="C53" s="16" t="s">
        <v>62</v>
      </c>
      <c r="D53" s="17">
        <v>8</v>
      </c>
      <c r="E53" s="18">
        <v>12</v>
      </c>
      <c r="F53" s="18">
        <v>16</v>
      </c>
      <c r="G53" s="18">
        <v>20</v>
      </c>
      <c r="H53" s="18">
        <v>24</v>
      </c>
      <c r="I53" s="18">
        <v>28</v>
      </c>
      <c r="J53" s="18">
        <v>32</v>
      </c>
      <c r="K53" s="18">
        <v>36</v>
      </c>
      <c r="L53" s="18">
        <v>40</v>
      </c>
      <c r="M53" s="18">
        <v>44</v>
      </c>
      <c r="N53" s="18">
        <v>48</v>
      </c>
      <c r="O53" s="18">
        <v>52</v>
      </c>
      <c r="P53" s="18">
        <v>56</v>
      </c>
      <c r="Q53" s="18">
        <v>60</v>
      </c>
      <c r="R53" s="19">
        <v>64</v>
      </c>
      <c r="V53" s="16" t="s">
        <v>62</v>
      </c>
      <c r="W53" s="17">
        <v>8</v>
      </c>
      <c r="X53" s="18">
        <v>12</v>
      </c>
      <c r="Y53" s="18">
        <v>16</v>
      </c>
      <c r="Z53" s="18">
        <v>20</v>
      </c>
      <c r="AA53" s="18">
        <v>24</v>
      </c>
      <c r="AB53" s="18">
        <v>28</v>
      </c>
      <c r="AC53" s="18">
        <v>32</v>
      </c>
      <c r="AD53" s="18">
        <v>36</v>
      </c>
      <c r="AE53" s="18">
        <v>40</v>
      </c>
      <c r="AF53" s="18">
        <v>44</v>
      </c>
      <c r="AG53" s="18">
        <v>48</v>
      </c>
      <c r="AH53" s="18">
        <v>52</v>
      </c>
      <c r="AI53" s="18">
        <v>56</v>
      </c>
      <c r="AJ53" s="18">
        <v>60</v>
      </c>
      <c r="AK53" s="19">
        <v>64</v>
      </c>
    </row>
    <row r="54" spans="3:37" ht="15">
      <c r="C54" s="20">
        <v>300</v>
      </c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V54" s="20">
        <v>300</v>
      </c>
      <c r="W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3"/>
    </row>
    <row r="55" spans="3:37" ht="15">
      <c r="C55" s="21">
        <v>400</v>
      </c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V55" s="21">
        <v>400</v>
      </c>
      <c r="W55" s="4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6"/>
    </row>
    <row r="56" spans="3:37" ht="15">
      <c r="C56" s="21">
        <v>500</v>
      </c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V56" s="21">
        <v>500</v>
      </c>
      <c r="W56" s="4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6"/>
    </row>
    <row r="57" spans="3:37" ht="15">
      <c r="C57" s="21">
        <v>600</v>
      </c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V57" s="21">
        <v>600</v>
      </c>
      <c r="W57" s="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6"/>
    </row>
    <row r="58" spans="3:37" ht="15">
      <c r="C58" s="21">
        <v>700</v>
      </c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V58" s="21">
        <v>700</v>
      </c>
      <c r="W58" s="4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6"/>
    </row>
    <row r="59" spans="3:37" ht="15">
      <c r="C59" s="21">
        <v>800</v>
      </c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V59" s="21">
        <v>800</v>
      </c>
      <c r="W59" s="4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6"/>
    </row>
    <row r="60" spans="3:37" ht="15">
      <c r="C60" s="21">
        <v>900</v>
      </c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V60" s="21">
        <v>900</v>
      </c>
      <c r="W60" s="4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3:37" ht="15">
      <c r="C61" s="21">
        <v>1000</v>
      </c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V61" s="21">
        <v>1000</v>
      </c>
      <c r="W61" s="4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6"/>
    </row>
    <row r="62" spans="3:37" ht="15.75" thickBot="1">
      <c r="C62" s="21">
        <v>2000</v>
      </c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V62" s="21">
        <v>2000</v>
      </c>
      <c r="W62" s="4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6"/>
    </row>
    <row r="63" spans="2:38" ht="46.5" thickBot="1">
      <c r="B63" s="22" t="s">
        <v>55</v>
      </c>
      <c r="C63" s="23">
        <f aca="true" t="shared" si="4" ref="C63:R63">SUM(C54:C62)</f>
        <v>7200</v>
      </c>
      <c r="D63" s="24">
        <f t="shared" si="4"/>
        <v>0</v>
      </c>
      <c r="E63" s="24">
        <f t="shared" si="4"/>
        <v>0</v>
      </c>
      <c r="F63" s="24">
        <f t="shared" si="4"/>
        <v>0</v>
      </c>
      <c r="G63" s="24">
        <f t="shared" si="4"/>
        <v>0</v>
      </c>
      <c r="H63" s="24">
        <f t="shared" si="4"/>
        <v>0</v>
      </c>
      <c r="I63" s="24">
        <f t="shared" si="4"/>
        <v>0</v>
      </c>
      <c r="J63" s="24">
        <f t="shared" si="4"/>
        <v>0</v>
      </c>
      <c r="K63" s="24">
        <f t="shared" si="4"/>
        <v>0</v>
      </c>
      <c r="L63" s="24">
        <f t="shared" si="4"/>
        <v>0</v>
      </c>
      <c r="M63" s="24">
        <f t="shared" si="4"/>
        <v>0</v>
      </c>
      <c r="N63" s="24">
        <f t="shared" si="4"/>
        <v>0</v>
      </c>
      <c r="O63" s="24">
        <f t="shared" si="4"/>
        <v>0</v>
      </c>
      <c r="P63" s="24">
        <f t="shared" si="4"/>
        <v>0</v>
      </c>
      <c r="Q63" s="24">
        <f t="shared" si="4"/>
        <v>0</v>
      </c>
      <c r="R63" s="24">
        <f t="shared" si="4"/>
        <v>0</v>
      </c>
      <c r="S63" s="25">
        <f>SUM(D63:R63)</f>
        <v>0</v>
      </c>
      <c r="U63" s="22" t="s">
        <v>55</v>
      </c>
      <c r="V63" s="23">
        <f aca="true" t="shared" si="5" ref="V63:AK63">SUM(V54:V62)</f>
        <v>7200</v>
      </c>
      <c r="W63" s="24">
        <f t="shared" si="5"/>
        <v>0</v>
      </c>
      <c r="X63" s="24">
        <f t="shared" si="5"/>
        <v>0</v>
      </c>
      <c r="Y63" s="24">
        <f t="shared" si="5"/>
        <v>0</v>
      </c>
      <c r="Z63" s="24">
        <f t="shared" si="5"/>
        <v>0</v>
      </c>
      <c r="AA63" s="24">
        <f t="shared" si="5"/>
        <v>0</v>
      </c>
      <c r="AB63" s="24">
        <f t="shared" si="5"/>
        <v>0</v>
      </c>
      <c r="AC63" s="24">
        <f t="shared" si="5"/>
        <v>0</v>
      </c>
      <c r="AD63" s="24">
        <f t="shared" si="5"/>
        <v>0</v>
      </c>
      <c r="AE63" s="24">
        <f t="shared" si="5"/>
        <v>0</v>
      </c>
      <c r="AF63" s="24">
        <f t="shared" si="5"/>
        <v>0</v>
      </c>
      <c r="AG63" s="24">
        <f t="shared" si="5"/>
        <v>0</v>
      </c>
      <c r="AH63" s="24">
        <f t="shared" si="5"/>
        <v>0</v>
      </c>
      <c r="AI63" s="24">
        <f t="shared" si="5"/>
        <v>0</v>
      </c>
      <c r="AJ63" s="24">
        <f t="shared" si="5"/>
        <v>0</v>
      </c>
      <c r="AK63" s="24">
        <f t="shared" si="5"/>
        <v>0</v>
      </c>
      <c r="AL63" s="25">
        <f>SUM(W63:AK63)</f>
        <v>0</v>
      </c>
    </row>
    <row r="64" spans="8:38" ht="19.5" thickBot="1">
      <c r="H64" s="26" t="s">
        <v>33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>
        <f>S63/C63</f>
        <v>0</v>
      </c>
      <c r="AA64" s="26" t="s">
        <v>33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8">
        <f>AL63/V63</f>
        <v>0</v>
      </c>
    </row>
    <row r="67" spans="3:23" ht="18.75">
      <c r="C67" s="13" t="s">
        <v>2</v>
      </c>
      <c r="D67" s="13" t="s">
        <v>58</v>
      </c>
      <c r="V67" s="13" t="s">
        <v>2</v>
      </c>
      <c r="W67" s="13" t="s">
        <v>58</v>
      </c>
    </row>
    <row r="68" spans="3:23" ht="18.75">
      <c r="C68" s="13" t="s">
        <v>39</v>
      </c>
      <c r="D68" s="13" t="s">
        <v>60</v>
      </c>
      <c r="V68" s="13" t="s">
        <v>39</v>
      </c>
      <c r="W68" s="13" t="s">
        <v>60</v>
      </c>
    </row>
    <row r="69" spans="3:23" ht="15">
      <c r="C69" s="14" t="s">
        <v>6</v>
      </c>
      <c r="D69" s="9" t="s">
        <v>61</v>
      </c>
      <c r="V69" s="14" t="s">
        <v>6</v>
      </c>
      <c r="W69" s="9" t="s">
        <v>63</v>
      </c>
    </row>
    <row r="70" spans="3:23" ht="15">
      <c r="C70" s="14" t="s">
        <v>9</v>
      </c>
      <c r="D70" s="9" t="s">
        <v>10</v>
      </c>
      <c r="V70" s="14" t="s">
        <v>9</v>
      </c>
      <c r="W70" s="9" t="s">
        <v>43</v>
      </c>
    </row>
    <row r="71" spans="3:23" ht="15">
      <c r="C71" s="14" t="s">
        <v>15</v>
      </c>
      <c r="D71" s="15">
        <v>8</v>
      </c>
      <c r="V71" s="14" t="s">
        <v>45</v>
      </c>
      <c r="W71" s="15">
        <v>300</v>
      </c>
    </row>
    <row r="72" spans="22:23" ht="15">
      <c r="V72" s="14" t="s">
        <v>15</v>
      </c>
      <c r="W72" s="15">
        <v>8</v>
      </c>
    </row>
    <row r="73" ht="15.75" thickBot="1"/>
    <row r="74" spans="3:37" ht="32.25" thickBot="1">
      <c r="C74" s="16" t="s">
        <v>62</v>
      </c>
      <c r="D74" s="17">
        <v>8</v>
      </c>
      <c r="E74" s="18">
        <v>12</v>
      </c>
      <c r="F74" s="18">
        <v>16</v>
      </c>
      <c r="G74" s="18">
        <v>20</v>
      </c>
      <c r="H74" s="18">
        <v>24</v>
      </c>
      <c r="I74" s="18">
        <v>28</v>
      </c>
      <c r="J74" s="18">
        <v>32</v>
      </c>
      <c r="K74" s="18">
        <v>36</v>
      </c>
      <c r="L74" s="18">
        <v>40</v>
      </c>
      <c r="M74" s="18">
        <v>44</v>
      </c>
      <c r="N74" s="18">
        <v>48</v>
      </c>
      <c r="O74" s="18">
        <v>52</v>
      </c>
      <c r="P74" s="18">
        <v>56</v>
      </c>
      <c r="Q74" s="18">
        <v>60</v>
      </c>
      <c r="R74" s="19">
        <v>64</v>
      </c>
      <c r="V74" s="16" t="s">
        <v>62</v>
      </c>
      <c r="W74" s="17">
        <v>8</v>
      </c>
      <c r="X74" s="18">
        <v>12</v>
      </c>
      <c r="Y74" s="18">
        <v>16</v>
      </c>
      <c r="Z74" s="18">
        <v>20</v>
      </c>
      <c r="AA74" s="18">
        <v>24</v>
      </c>
      <c r="AB74" s="18">
        <v>28</v>
      </c>
      <c r="AC74" s="18">
        <v>32</v>
      </c>
      <c r="AD74" s="18">
        <v>36</v>
      </c>
      <c r="AE74" s="18">
        <v>40</v>
      </c>
      <c r="AF74" s="18">
        <v>44</v>
      </c>
      <c r="AG74" s="18">
        <v>48</v>
      </c>
      <c r="AH74" s="18">
        <v>52</v>
      </c>
      <c r="AI74" s="18">
        <v>56</v>
      </c>
      <c r="AJ74" s="18">
        <v>60</v>
      </c>
      <c r="AK74" s="19">
        <v>64</v>
      </c>
    </row>
    <row r="75" spans="3:37" ht="15">
      <c r="C75" s="20">
        <v>300</v>
      </c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V75" s="20">
        <v>300</v>
      </c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3"/>
    </row>
    <row r="76" spans="3:37" ht="15">
      <c r="C76" s="21">
        <v>400</v>
      </c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V76" s="21">
        <v>400</v>
      </c>
      <c r="W76" s="4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6"/>
    </row>
    <row r="77" spans="3:37" ht="15">
      <c r="C77" s="21">
        <v>500</v>
      </c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V77" s="21">
        <v>500</v>
      </c>
      <c r="W77" s="4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6"/>
    </row>
    <row r="78" spans="3:37" ht="15">
      <c r="C78" s="21">
        <v>600</v>
      </c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V78" s="21">
        <v>600</v>
      </c>
      <c r="W78" s="4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6"/>
    </row>
    <row r="79" spans="3:37" ht="15">
      <c r="C79" s="21">
        <v>700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V79" s="21">
        <v>700</v>
      </c>
      <c r="W79" s="4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6"/>
    </row>
    <row r="80" spans="3:37" ht="15">
      <c r="C80" s="21">
        <v>800</v>
      </c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V80" s="21">
        <v>800</v>
      </c>
      <c r="W80" s="4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6"/>
    </row>
    <row r="81" spans="3:37" ht="15">
      <c r="C81" s="21">
        <v>900</v>
      </c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V81" s="21">
        <v>900</v>
      </c>
      <c r="W81" s="4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6"/>
    </row>
    <row r="82" spans="3:37" ht="15">
      <c r="C82" s="21">
        <v>1000</v>
      </c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V82" s="21">
        <v>1000</v>
      </c>
      <c r="W82" s="4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6"/>
    </row>
    <row r="83" spans="3:37" ht="15.75" thickBot="1">
      <c r="C83" s="21">
        <v>2000</v>
      </c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V83" s="21">
        <v>2000</v>
      </c>
      <c r="W83" s="4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6"/>
    </row>
    <row r="84" spans="2:38" ht="46.5" thickBot="1">
      <c r="B84" s="22" t="s">
        <v>55</v>
      </c>
      <c r="C84" s="23">
        <f aca="true" t="shared" si="6" ref="C84:R84">SUM(C75:C83)</f>
        <v>7200</v>
      </c>
      <c r="D84" s="24">
        <f t="shared" si="6"/>
        <v>0</v>
      </c>
      <c r="E84" s="24">
        <f t="shared" si="6"/>
        <v>0</v>
      </c>
      <c r="F84" s="24">
        <f t="shared" si="6"/>
        <v>0</v>
      </c>
      <c r="G84" s="24">
        <f t="shared" si="6"/>
        <v>0</v>
      </c>
      <c r="H84" s="24">
        <f t="shared" si="6"/>
        <v>0</v>
      </c>
      <c r="I84" s="24">
        <f t="shared" si="6"/>
        <v>0</v>
      </c>
      <c r="J84" s="24">
        <f t="shared" si="6"/>
        <v>0</v>
      </c>
      <c r="K84" s="24">
        <f t="shared" si="6"/>
        <v>0</v>
      </c>
      <c r="L84" s="24">
        <f t="shared" si="6"/>
        <v>0</v>
      </c>
      <c r="M84" s="24">
        <f t="shared" si="6"/>
        <v>0</v>
      </c>
      <c r="N84" s="24">
        <f t="shared" si="6"/>
        <v>0</v>
      </c>
      <c r="O84" s="24">
        <f t="shared" si="6"/>
        <v>0</v>
      </c>
      <c r="P84" s="24">
        <f t="shared" si="6"/>
        <v>0</v>
      </c>
      <c r="Q84" s="24">
        <f t="shared" si="6"/>
        <v>0</v>
      </c>
      <c r="R84" s="24">
        <f t="shared" si="6"/>
        <v>0</v>
      </c>
      <c r="S84" s="25">
        <f>SUM(D84:R84)</f>
        <v>0</v>
      </c>
      <c r="U84" s="22" t="s">
        <v>55</v>
      </c>
      <c r="V84" s="23">
        <f aca="true" t="shared" si="7" ref="V84:AK84">SUM(V75:V83)</f>
        <v>7200</v>
      </c>
      <c r="W84" s="24">
        <f t="shared" si="7"/>
        <v>0</v>
      </c>
      <c r="X84" s="24">
        <f t="shared" si="7"/>
        <v>0</v>
      </c>
      <c r="Y84" s="24">
        <f t="shared" si="7"/>
        <v>0</v>
      </c>
      <c r="Z84" s="24">
        <f t="shared" si="7"/>
        <v>0</v>
      </c>
      <c r="AA84" s="24">
        <f t="shared" si="7"/>
        <v>0</v>
      </c>
      <c r="AB84" s="24">
        <f t="shared" si="7"/>
        <v>0</v>
      </c>
      <c r="AC84" s="24">
        <f t="shared" si="7"/>
        <v>0</v>
      </c>
      <c r="AD84" s="24">
        <f t="shared" si="7"/>
        <v>0</v>
      </c>
      <c r="AE84" s="24">
        <f t="shared" si="7"/>
        <v>0</v>
      </c>
      <c r="AF84" s="24">
        <f t="shared" si="7"/>
        <v>0</v>
      </c>
      <c r="AG84" s="24">
        <f t="shared" si="7"/>
        <v>0</v>
      </c>
      <c r="AH84" s="24">
        <f t="shared" si="7"/>
        <v>0</v>
      </c>
      <c r="AI84" s="24">
        <f t="shared" si="7"/>
        <v>0</v>
      </c>
      <c r="AJ84" s="24">
        <f t="shared" si="7"/>
        <v>0</v>
      </c>
      <c r="AK84" s="24">
        <f t="shared" si="7"/>
        <v>0</v>
      </c>
      <c r="AL84" s="25">
        <f>SUM(W84:AK84)</f>
        <v>0</v>
      </c>
    </row>
    <row r="85" spans="8:38" ht="19.5" thickBot="1">
      <c r="H85" s="26" t="s">
        <v>33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>
        <f>S84/C84</f>
        <v>0</v>
      </c>
      <c r="AA85" s="26" t="s">
        <v>33</v>
      </c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8">
        <f>AL84/V84</f>
        <v>0</v>
      </c>
    </row>
    <row r="86" spans="4:37" ht="15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4:37" ht="1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3:23" ht="18.75">
      <c r="C88" s="13" t="s">
        <v>2</v>
      </c>
      <c r="D88" s="13" t="s">
        <v>36</v>
      </c>
      <c r="V88" s="13" t="s">
        <v>2</v>
      </c>
      <c r="W88" s="13" t="s">
        <v>36</v>
      </c>
    </row>
    <row r="89" spans="3:23" ht="18.75">
      <c r="C89" s="13" t="s">
        <v>39</v>
      </c>
      <c r="D89" s="13" t="s">
        <v>60</v>
      </c>
      <c r="V89" s="13" t="s">
        <v>39</v>
      </c>
      <c r="W89" s="13" t="s">
        <v>60</v>
      </c>
    </row>
    <row r="90" spans="3:23" ht="15">
      <c r="C90" s="14" t="s">
        <v>6</v>
      </c>
      <c r="D90" s="9" t="s">
        <v>61</v>
      </c>
      <c r="V90" s="14" t="s">
        <v>6</v>
      </c>
      <c r="W90" s="9" t="s">
        <v>61</v>
      </c>
    </row>
    <row r="91" spans="3:23" ht="15">
      <c r="C91" s="14" t="s">
        <v>9</v>
      </c>
      <c r="D91" s="9" t="s">
        <v>10</v>
      </c>
      <c r="V91" s="14" t="s">
        <v>9</v>
      </c>
      <c r="W91" s="9" t="s">
        <v>43</v>
      </c>
    </row>
    <row r="92" spans="3:23" ht="15">
      <c r="C92" s="14" t="s">
        <v>15</v>
      </c>
      <c r="D92" s="15">
        <v>8</v>
      </c>
      <c r="V92" s="14" t="s">
        <v>45</v>
      </c>
      <c r="W92" s="15">
        <v>300</v>
      </c>
    </row>
    <row r="93" spans="22:23" ht="15">
      <c r="V93" s="14" t="s">
        <v>15</v>
      </c>
      <c r="W93" s="15">
        <v>8</v>
      </c>
    </row>
    <row r="94" ht="15.75" thickBot="1"/>
    <row r="95" spans="3:37" ht="32.25" thickBot="1">
      <c r="C95" s="16" t="s">
        <v>62</v>
      </c>
      <c r="D95" s="17">
        <v>8</v>
      </c>
      <c r="E95" s="18">
        <v>12</v>
      </c>
      <c r="F95" s="18">
        <v>16</v>
      </c>
      <c r="G95" s="18">
        <v>20</v>
      </c>
      <c r="H95" s="18">
        <v>24</v>
      </c>
      <c r="I95" s="18">
        <v>28</v>
      </c>
      <c r="J95" s="18">
        <v>32</v>
      </c>
      <c r="K95" s="18">
        <v>36</v>
      </c>
      <c r="L95" s="18">
        <v>40</v>
      </c>
      <c r="M95" s="18">
        <v>44</v>
      </c>
      <c r="N95" s="18">
        <v>48</v>
      </c>
      <c r="O95" s="18">
        <v>52</v>
      </c>
      <c r="P95" s="18">
        <v>56</v>
      </c>
      <c r="Q95" s="18">
        <v>60</v>
      </c>
      <c r="R95" s="19">
        <v>64</v>
      </c>
      <c r="V95" s="16" t="s">
        <v>62</v>
      </c>
      <c r="W95" s="17">
        <v>8</v>
      </c>
      <c r="X95" s="18">
        <v>12</v>
      </c>
      <c r="Y95" s="18">
        <v>16</v>
      </c>
      <c r="Z95" s="18">
        <v>20</v>
      </c>
      <c r="AA95" s="18">
        <v>24</v>
      </c>
      <c r="AB95" s="18">
        <v>28</v>
      </c>
      <c r="AC95" s="18">
        <v>32</v>
      </c>
      <c r="AD95" s="18">
        <v>36</v>
      </c>
      <c r="AE95" s="18">
        <v>40</v>
      </c>
      <c r="AF95" s="18">
        <v>44</v>
      </c>
      <c r="AG95" s="18">
        <v>48</v>
      </c>
      <c r="AH95" s="18">
        <v>52</v>
      </c>
      <c r="AI95" s="18">
        <v>56</v>
      </c>
      <c r="AJ95" s="18">
        <v>60</v>
      </c>
      <c r="AK95" s="19">
        <v>64</v>
      </c>
    </row>
    <row r="96" spans="3:37" ht="15">
      <c r="C96" s="20">
        <v>300</v>
      </c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V96" s="20">
        <v>300</v>
      </c>
      <c r="W96" s="1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3"/>
    </row>
    <row r="97" spans="3:37" ht="15">
      <c r="C97" s="21">
        <v>400</v>
      </c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6"/>
      <c r="V97" s="21">
        <v>400</v>
      </c>
      <c r="W97" s="4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6"/>
    </row>
    <row r="98" spans="3:37" ht="15">
      <c r="C98" s="21">
        <v>500</v>
      </c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6"/>
      <c r="V98" s="21">
        <v>500</v>
      </c>
      <c r="W98" s="4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6"/>
    </row>
    <row r="99" spans="3:37" ht="15">
      <c r="C99" s="21">
        <v>600</v>
      </c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6"/>
      <c r="V99" s="21">
        <v>600</v>
      </c>
      <c r="W99" s="4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6"/>
    </row>
    <row r="100" spans="3:37" ht="15">
      <c r="C100" s="21">
        <v>700</v>
      </c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6"/>
      <c r="V100" s="21">
        <v>700</v>
      </c>
      <c r="W100" s="4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6"/>
    </row>
    <row r="101" spans="3:37" ht="15">
      <c r="C101" s="21">
        <v>800</v>
      </c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6"/>
      <c r="V101" s="21">
        <v>800</v>
      </c>
      <c r="W101" s="4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6"/>
    </row>
    <row r="102" spans="3:37" ht="15">
      <c r="C102" s="21">
        <v>900</v>
      </c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6"/>
      <c r="V102" s="21">
        <v>900</v>
      </c>
      <c r="W102" s="4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6"/>
    </row>
    <row r="103" spans="3:37" ht="15">
      <c r="C103" s="21">
        <v>1000</v>
      </c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6"/>
      <c r="V103" s="21">
        <v>1000</v>
      </c>
      <c r="W103" s="4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6"/>
    </row>
    <row r="104" spans="3:37" ht="15.75" thickBot="1">
      <c r="C104" s="21">
        <v>2000</v>
      </c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6"/>
      <c r="V104" s="21">
        <v>2000</v>
      </c>
      <c r="W104" s="4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6"/>
    </row>
    <row r="105" spans="2:38" ht="46.5" thickBot="1">
      <c r="B105" s="22" t="s">
        <v>55</v>
      </c>
      <c r="C105" s="23">
        <f aca="true" t="shared" si="8" ref="C105:R105">SUM(C96:C104)</f>
        <v>7200</v>
      </c>
      <c r="D105" s="24">
        <f t="shared" si="8"/>
        <v>0</v>
      </c>
      <c r="E105" s="24">
        <f t="shared" si="8"/>
        <v>0</v>
      </c>
      <c r="F105" s="24">
        <f t="shared" si="8"/>
        <v>0</v>
      </c>
      <c r="G105" s="24">
        <f t="shared" si="8"/>
        <v>0</v>
      </c>
      <c r="H105" s="24">
        <f t="shared" si="8"/>
        <v>0</v>
      </c>
      <c r="I105" s="24">
        <f t="shared" si="8"/>
        <v>0</v>
      </c>
      <c r="J105" s="24">
        <f t="shared" si="8"/>
        <v>0</v>
      </c>
      <c r="K105" s="24">
        <f t="shared" si="8"/>
        <v>0</v>
      </c>
      <c r="L105" s="24">
        <f t="shared" si="8"/>
        <v>0</v>
      </c>
      <c r="M105" s="24">
        <f t="shared" si="8"/>
        <v>0</v>
      </c>
      <c r="N105" s="24">
        <f t="shared" si="8"/>
        <v>0</v>
      </c>
      <c r="O105" s="24">
        <f t="shared" si="8"/>
        <v>0</v>
      </c>
      <c r="P105" s="24">
        <f t="shared" si="8"/>
        <v>0</v>
      </c>
      <c r="Q105" s="24">
        <f t="shared" si="8"/>
        <v>0</v>
      </c>
      <c r="R105" s="24">
        <f t="shared" si="8"/>
        <v>0</v>
      </c>
      <c r="S105" s="25">
        <f>SUM(D105:R105)</f>
        <v>0</v>
      </c>
      <c r="U105" s="22" t="s">
        <v>55</v>
      </c>
      <c r="V105" s="23">
        <f aca="true" t="shared" si="9" ref="V105:AK105">SUM(V96:V104)</f>
        <v>7200</v>
      </c>
      <c r="W105" s="24">
        <f t="shared" si="9"/>
        <v>0</v>
      </c>
      <c r="X105" s="24">
        <f t="shared" si="9"/>
        <v>0</v>
      </c>
      <c r="Y105" s="24">
        <f t="shared" si="9"/>
        <v>0</v>
      </c>
      <c r="Z105" s="24">
        <f t="shared" si="9"/>
        <v>0</v>
      </c>
      <c r="AA105" s="24">
        <f t="shared" si="9"/>
        <v>0</v>
      </c>
      <c r="AB105" s="24">
        <f t="shared" si="9"/>
        <v>0</v>
      </c>
      <c r="AC105" s="24">
        <f t="shared" si="9"/>
        <v>0</v>
      </c>
      <c r="AD105" s="24">
        <f t="shared" si="9"/>
        <v>0</v>
      </c>
      <c r="AE105" s="24">
        <f t="shared" si="9"/>
        <v>0</v>
      </c>
      <c r="AF105" s="24">
        <f t="shared" si="9"/>
        <v>0</v>
      </c>
      <c r="AG105" s="24">
        <f t="shared" si="9"/>
        <v>0</v>
      </c>
      <c r="AH105" s="24">
        <f t="shared" si="9"/>
        <v>0</v>
      </c>
      <c r="AI105" s="24">
        <f t="shared" si="9"/>
        <v>0</v>
      </c>
      <c r="AJ105" s="24">
        <f t="shared" si="9"/>
        <v>0</v>
      </c>
      <c r="AK105" s="24">
        <f t="shared" si="9"/>
        <v>0</v>
      </c>
      <c r="AL105" s="25">
        <f>SUM(W105:AK105)</f>
        <v>0</v>
      </c>
    </row>
    <row r="106" spans="8:38" ht="19.5" thickBot="1">
      <c r="H106" s="26" t="s">
        <v>33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8">
        <f>S105/C105</f>
        <v>0</v>
      </c>
      <c r="AA106" s="26" t="s">
        <v>33</v>
      </c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8">
        <f>AL105/V105</f>
        <v>0</v>
      </c>
    </row>
    <row r="108" ht="15.75" thickBot="1"/>
    <row r="109" ht="90.75" thickBot="1">
      <c r="B109" s="30" t="s">
        <v>37</v>
      </c>
    </row>
    <row r="110" spans="2:3" ht="45.75" thickBot="1">
      <c r="B110" s="30" t="s">
        <v>64</v>
      </c>
      <c r="C110" s="25">
        <f>(S22+S43+S64+S85+S106+AL22+AL43+AL64+AL85+AL106)/10</f>
        <v>0</v>
      </c>
    </row>
  </sheetData>
  <sheetProtection algorithmName="SHA-512" hashValue="ZFhAvaWpwB1aQhNLxNjYbAAXiN6JWCOlYVbQwgmVoeboiyHboebZE30kU9adgjBpyxbZnvegaPycB7ORXxoVgQ==" saltValue="EcACqEfaDJfF/15qfcdoaw==" spinCount="100000" sheet="1" objects="1" scenarios="1" formatCells="0" formatColumns="0"/>
  <mergeCells count="12">
    <mergeCell ref="C2:R2"/>
    <mergeCell ref="V2:AK2"/>
    <mergeCell ref="H22:R22"/>
    <mergeCell ref="AA22:AK22"/>
    <mergeCell ref="H85:R85"/>
    <mergeCell ref="AA85:AK85"/>
    <mergeCell ref="H106:R106"/>
    <mergeCell ref="AA106:AK106"/>
    <mergeCell ref="H43:R43"/>
    <mergeCell ref="AA43:AK43"/>
    <mergeCell ref="H64:R64"/>
    <mergeCell ref="AA64:AK64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  <headerFooter>
    <oddHeader>&amp;CVazba V1</oddHeader>
    <oddFooter>&amp;C&amp;P z &amp;N</oddFooter>
  </headerFooter>
  <rowBreaks count="2" manualBreakCount="2">
    <brk id="24" max="16383" man="1"/>
    <brk id="65" max="16383" man="1"/>
  </rowBreaks>
  <colBreaks count="1" manualBreakCount="1">
    <brk id="1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Baráková</cp:lastModifiedBy>
  <cp:lastPrinted>2019-12-11T12:24:42Z</cp:lastPrinted>
  <dcterms:created xsi:type="dcterms:W3CDTF">2019-12-10T09:15:06Z</dcterms:created>
  <dcterms:modified xsi:type="dcterms:W3CDTF">2022-03-03T09:35:37Z</dcterms:modified>
  <cp:category/>
  <cp:version/>
  <cp:contentType/>
  <cp:contentStatus/>
</cp:coreProperties>
</file>