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firstSheet="1" activeTab="1"/>
  </bookViews>
  <sheets>
    <sheet name="Info" sheetId="6" r:id="rId1"/>
    <sheet name="NTB 2022" sheetId="14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<sst xmlns="http://schemas.openxmlformats.org/spreadsheetml/2006/main" count="65" uniqueCount="62">
  <si>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</si>
  <si>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</si>
  <si>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</si>
  <si>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</si>
  <si>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</si>
  <si>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</si>
  <si>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</si>
  <si>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</si>
  <si>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</si>
  <si>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maximální přípustná cena</t>
  </si>
  <si>
    <t>Základní informace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</si>
  <si>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</si>
  <si>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</si>
  <si>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</si>
  <si>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</si>
  <si>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Formou DNS lze požadavot pouze nákup standardně dostupného zařízení (nikoliv zařízení na míru).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</si>
  <si>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</si>
  <si>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procesor</t>
  </si>
  <si>
    <t>SSD</t>
  </si>
  <si>
    <t>Rozlišení displeje</t>
  </si>
  <si>
    <t>Grafická karta</t>
  </si>
  <si>
    <t>Typ displeje</t>
  </si>
  <si>
    <t>Úhlopříčka displeje</t>
  </si>
  <si>
    <t>Grafické výstupy</t>
  </si>
  <si>
    <t>Konektivita</t>
  </si>
  <si>
    <t xml:space="preserve">Operační systém </t>
  </si>
  <si>
    <t>Operační paměť</t>
  </si>
  <si>
    <t>Klávesnice</t>
  </si>
  <si>
    <t>Webkamera</t>
  </si>
  <si>
    <t>Hmotnost</t>
  </si>
  <si>
    <t>Záruka</t>
  </si>
  <si>
    <t>min. 1920 × 1080 px</t>
  </si>
  <si>
    <t>ano</t>
  </si>
  <si>
    <t>min. 1x HDMI</t>
  </si>
  <si>
    <t xml:space="preserve">Odolný Notebook </t>
  </si>
  <si>
    <t xml:space="preserve">IPS / antireflexní </t>
  </si>
  <si>
    <t>předinstalovaný OEM operační systém Windows (nutné jako podkladová licence pro Campus Agreement)</t>
  </si>
  <si>
    <t>max. 2kg</t>
  </si>
  <si>
    <t>min. 36 měsíců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</si>
  <si>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</si>
  <si>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</si>
  <si>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</si>
  <si>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</si>
  <si>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</si>
  <si>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</si>
  <si>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Dodavatel musí vyplnit všechna žlutě podbarvená pole. Dodavatel musí rovněž uvést i nabídkovou cenu za kus u každé položky.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</si>
  <si>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</si>
  <si>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32 000 Kč bez DPH</t>
  </si>
  <si>
    <t>min. 1000 GB</t>
  </si>
  <si>
    <t>min. 16GB, DDR4</t>
  </si>
  <si>
    <t>Ostatní</t>
  </si>
  <si>
    <t>PassMark – CPU Mark min. 10 000, min. 4 fyzická jádra, min. 8 vláken CPU</t>
  </si>
  <si>
    <t>dedikovaná, PassMark – GPU Mark min. 3 000, min. 2 GB,</t>
  </si>
  <si>
    <t>min. 2x USB 3.0 nebo vyšší, min. 1x USB-C, WiFi, Bluetooth, R -45, Thunderbolt,  čtečka paměťových karet</t>
  </si>
  <si>
    <t>integrovaná podsvícená se samostatnou numerickou částí</t>
  </si>
  <si>
    <t>min. 15.3" max. 15.6"</t>
  </si>
  <si>
    <t>Odolnost konstrukce a provoz v náročných podmínkách; dokovací konektor</t>
  </si>
  <si>
    <t>Jednotková cena  Kč bez DPH</t>
  </si>
  <si>
    <t xml:space="preserve"> Cena v Kč bez DPH celkem</t>
  </si>
  <si>
    <t>Částka DPH v Kč</t>
  </si>
  <si>
    <t>Cena v Kč včetně DPH celkem</t>
  </si>
  <si>
    <t>Celkem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</si>
</sst>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8D02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0808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top"/>
    </xf>
    <xf numFmtId="0" fontId="6" fillId="0" borderId="0" xfId="0" applyFont="1"/>
    <xf numFmtId="0" fontId="9" fillId="0" borderId="0" xfId="0" applyFont="1"/>
    <xf numFmtId="0" fontId="7" fillId="3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9" fillId="4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wrapText="1"/>
    </xf>
    <xf numFmtId="0" fontId="10" fillId="0" borderId="0" xfId="20"/>
    <xf numFmtId="0" fontId="2" fillId="5" borderId="1" xfId="0" applyFont="1" applyFill="1" applyBorder="1" applyAlignment="1">
      <alignment horizontal="center"/>
    </xf>
    <xf numFmtId="0" fontId="7" fillId="6" borderId="1" xfId="0" applyFont="1" applyFill="1" applyBorder="1"/>
    <xf numFmtId="0" fontId="7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3" borderId="6" xfId="0" applyFont="1" applyFill="1" applyBorder="1"/>
    <xf numFmtId="0" fontId="9" fillId="4" borderId="6" xfId="0" applyFont="1" applyFill="1" applyBorder="1" applyAlignment="1">
      <alignment wrapText="1"/>
    </xf>
    <xf numFmtId="3" fontId="0" fillId="7" borderId="2" xfId="0" applyNumberFormat="1" applyFill="1" applyBorder="1" applyProtection="1">
      <protection locked="0"/>
    </xf>
    <xf numFmtId="0" fontId="0" fillId="8" borderId="2" xfId="0" applyFill="1" applyBorder="1" applyAlignment="1">
      <alignment horizontal="center"/>
    </xf>
    <xf numFmtId="3" fontId="0" fillId="9" borderId="7" xfId="0" applyNumberFormat="1" applyFill="1" applyBorder="1" applyProtection="1">
      <protection locked="0"/>
    </xf>
    <xf numFmtId="0" fontId="0" fillId="9" borderId="0" xfId="0" applyFill="1" applyBorder="1" applyAlignment="1">
      <alignment horizontal="center"/>
    </xf>
    <xf numFmtId="164" fontId="0" fillId="9" borderId="0" xfId="0" applyNumberFormat="1" applyFill="1" applyBorder="1"/>
    <xf numFmtId="164" fontId="0" fillId="9" borderId="8" xfId="0" applyNumberFormat="1" applyFill="1" applyBorder="1"/>
    <xf numFmtId="3" fontId="0" fillId="9" borderId="7" xfId="0" applyNumberFormat="1" applyFont="1" applyFill="1" applyBorder="1" applyProtection="1">
      <protection locked="0"/>
    </xf>
    <xf numFmtId="0" fontId="0" fillId="9" borderId="0" xfId="0" applyFont="1" applyFill="1" applyBorder="1" applyAlignment="1">
      <alignment horizontal="center"/>
    </xf>
    <xf numFmtId="3" fontId="0" fillId="9" borderId="0" xfId="0" applyNumberFormat="1" applyFont="1" applyFill="1" applyBorder="1"/>
    <xf numFmtId="0" fontId="0" fillId="9" borderId="0" xfId="0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9" borderId="8" xfId="0" applyFont="1" applyFill="1" applyBorder="1"/>
    <xf numFmtId="3" fontId="0" fillId="9" borderId="9" xfId="0" applyNumberFormat="1" applyFont="1" applyFill="1" applyBorder="1" applyProtection="1">
      <protection locked="0"/>
    </xf>
    <xf numFmtId="0" fontId="0" fillId="9" borderId="10" xfId="0" applyFont="1" applyFill="1" applyBorder="1" applyAlignment="1">
      <alignment horizontal="center"/>
    </xf>
    <xf numFmtId="3" fontId="0" fillId="9" borderId="10" xfId="0" applyNumberFormat="1" applyFont="1" applyFill="1" applyBorder="1"/>
    <xf numFmtId="0" fontId="0" fillId="9" borderId="10" xfId="0" applyFont="1" applyFill="1" applyBorder="1"/>
    <xf numFmtId="0" fontId="0" fillId="9" borderId="11" xfId="0" applyFont="1" applyFill="1" applyBorder="1"/>
    <xf numFmtId="0" fontId="2" fillId="0" borderId="12" xfId="0" applyFont="1" applyBorder="1" applyAlignment="1">
      <alignment horizontal="right"/>
    </xf>
    <xf numFmtId="0" fontId="0" fillId="0" borderId="13" xfId="0" applyBorder="1"/>
    <xf numFmtId="164" fontId="2" fillId="0" borderId="14" xfId="0" applyNumberFormat="1" applyFont="1" applyBorder="1"/>
    <xf numFmtId="0" fontId="9" fillId="0" borderId="0" xfId="0" applyFont="1" applyAlignment="1">
      <alignment/>
    </xf>
    <xf numFmtId="2" fontId="0" fillId="8" borderId="2" xfId="0" applyNumberFormat="1" applyFill="1" applyBorder="1"/>
    <xf numFmtId="2" fontId="0" fillId="8" borderId="15" xfId="0" applyNumberFormat="1" applyFill="1" applyBorder="1"/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/>
    </xf>
    <xf numFmtId="0" fontId="11" fillId="3" borderId="1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left" vertical="top" wrapText="1"/>
    </xf>
    <xf numFmtId="0" fontId="8" fillId="10" borderId="21" xfId="0" applyFont="1" applyFill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/>
    </xf>
    <xf numFmtId="0" fontId="9" fillId="4" borderId="23" xfId="0" applyFont="1" applyFill="1" applyBorder="1" applyAlignment="1">
      <alignment horizontal="left" vertical="top" wrapText="1"/>
    </xf>
    <xf numFmtId="0" fontId="9" fillId="4" borderId="24" xfId="0" applyFont="1" applyFill="1" applyBorder="1" applyAlignment="1">
      <alignment horizontal="left" vertical="top" wrapText="1"/>
    </xf>
    <xf numFmtId="0" fontId="8" fillId="11" borderId="25" xfId="0" applyFont="1" applyFill="1" applyBorder="1" applyAlignment="1">
      <alignment horizontal="left"/>
    </xf>
    <xf numFmtId="0" fontId="8" fillId="11" borderId="26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27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/>
    </xf>
    <xf numFmtId="0" fontId="2" fillId="5" borderId="28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2" borderId="22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showGridLines="0" workbookViewId="0" topLeftCell="A1">
      <selection activeCell="A2" sqref="A2"/>
    </sheetView>
  </sheetViews>
  <sheetFormatPr defaultColWidth="9.140625" defaultRowHeight="15"/>
  <sheetData>
    <row r="2" ht="15">
      <c r="A2" s="2" t="s">
        <v>10</v>
      </c>
    </row>
    <row r="3" ht="15">
      <c r="B3" s="6" t="s">
        <v>15</v>
      </c>
    </row>
    <row r="4" ht="15">
      <c r="B4" s="6" t="s">
        <v>11</v>
      </c>
    </row>
    <row r="5" ht="15">
      <c r="B5" s="6" t="s">
        <v>12</v>
      </c>
    </row>
    <row r="6" ht="15">
      <c r="B6" s="6" t="s">
        <v>13</v>
      </c>
    </row>
    <row r="7" ht="15">
      <c r="B7" s="6" t="s">
        <v>16</v>
      </c>
    </row>
    <row r="8" ht="15">
      <c r="B8" s="6" t="s">
        <v>14</v>
      </c>
    </row>
    <row r="11" ht="15">
      <c r="A11" s="8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 topLeftCell="A1">
      <selection activeCell="F15" sqref="F15"/>
    </sheetView>
  </sheetViews>
  <sheetFormatPr defaultColWidth="9.140625" defaultRowHeight="15"/>
  <cols>
    <col min="1" max="1" width="28.00390625" style="0" bestFit="1" customWidth="1"/>
    <col min="2" max="2" width="25.28125" style="0" bestFit="1" customWidth="1"/>
    <col min="3" max="3" width="96.140625" style="0" bestFit="1" customWidth="1"/>
    <col min="4" max="4" width="26.421875" style="0" customWidth="1"/>
    <col min="5" max="5" width="24.00390625" style="0" bestFit="1" customWidth="1"/>
    <col min="6" max="6" width="16.00390625" style="0" customWidth="1"/>
    <col min="8" max="8" width="12.421875" style="0" customWidth="1"/>
    <col min="9" max="9" width="13.140625" style="0" customWidth="1"/>
    <col min="10" max="10" width="11.8515625" style="0" customWidth="1"/>
  </cols>
  <sheetData>
    <row r="1" spans="1:2" ht="18.75">
      <c r="A1" s="1" t="s">
        <v>8</v>
      </c>
      <c r="B1" s="1"/>
    </row>
    <row r="2" ht="15">
      <c r="A2" s="2"/>
    </row>
    <row r="3" spans="1:5" ht="15.75" customHeight="1">
      <c r="A3" s="68" t="s">
        <v>45</v>
      </c>
      <c r="B3" s="68"/>
      <c r="C3" s="68"/>
      <c r="D3" s="68"/>
      <c r="E3" s="48"/>
    </row>
    <row r="4" spans="1:5" ht="30.75" customHeight="1">
      <c r="A4" s="68" t="s">
        <v>46</v>
      </c>
      <c r="B4" s="68"/>
      <c r="C4" s="68"/>
      <c r="D4" s="68"/>
      <c r="E4" s="48"/>
    </row>
    <row r="5" spans="1:5" ht="15" customHeight="1" thickBot="1">
      <c r="A5" s="14"/>
      <c r="B5" s="14"/>
      <c r="C5" s="14"/>
      <c r="D5" s="14"/>
      <c r="E5" s="9"/>
    </row>
    <row r="6" spans="1:5" ht="15">
      <c r="A6" s="66" t="s">
        <v>39</v>
      </c>
      <c r="B6" s="67"/>
      <c r="C6" s="67"/>
      <c r="D6" s="67"/>
      <c r="E6" s="12"/>
    </row>
    <row r="7" spans="1:5" ht="15" customHeight="1">
      <c r="A7" s="69" t="s">
        <v>40</v>
      </c>
      <c r="B7" s="70"/>
      <c r="C7" s="71"/>
      <c r="D7" s="11" t="s">
        <v>41</v>
      </c>
      <c r="E7" s="9"/>
    </row>
    <row r="8" spans="1:5" ht="15" customHeight="1">
      <c r="A8" s="69" t="s">
        <v>42</v>
      </c>
      <c r="B8" s="70"/>
      <c r="C8" s="71"/>
      <c r="D8" s="11" t="s">
        <v>41</v>
      </c>
      <c r="E8" s="9"/>
    </row>
    <row r="9" spans="1:5" ht="30" customHeight="1">
      <c r="A9" s="69" t="s">
        <v>43</v>
      </c>
      <c r="B9" s="70"/>
      <c r="C9" s="71"/>
      <c r="D9" s="13" t="s">
        <v>41</v>
      </c>
      <c r="E9" s="9"/>
    </row>
    <row r="10" spans="1:5" ht="15" customHeight="1">
      <c r="A10" s="69" t="s">
        <v>44</v>
      </c>
      <c r="B10" s="70"/>
      <c r="C10" s="71"/>
      <c r="D10" s="11" t="s">
        <v>41</v>
      </c>
      <c r="E10" s="9"/>
    </row>
    <row r="11" ht="15">
      <c r="A11" s="2"/>
    </row>
    <row r="12" spans="1:5" ht="15.75" thickBot="1">
      <c r="A12" s="3"/>
      <c r="B12" s="4"/>
      <c r="C12" s="4"/>
      <c r="D12" s="5"/>
      <c r="E12" s="5"/>
    </row>
    <row r="13" spans="1:10" ht="15">
      <c r="A13" s="72" t="s">
        <v>0</v>
      </c>
      <c r="B13" s="73" t="s">
        <v>1</v>
      </c>
      <c r="C13" s="74"/>
      <c r="D13" s="75" t="s">
        <v>2</v>
      </c>
      <c r="E13" s="20" t="s">
        <v>3</v>
      </c>
      <c r="F13" s="55" t="s">
        <v>57</v>
      </c>
      <c r="G13" s="57" t="s">
        <v>7</v>
      </c>
      <c r="H13" s="59" t="s">
        <v>58</v>
      </c>
      <c r="I13" s="59" t="s">
        <v>59</v>
      </c>
      <c r="J13" s="51" t="s">
        <v>60</v>
      </c>
    </row>
    <row r="14" spans="1:10" ht="15.75" thickBot="1">
      <c r="A14" s="72"/>
      <c r="B14" s="21" t="s">
        <v>4</v>
      </c>
      <c r="C14" s="17" t="s">
        <v>5</v>
      </c>
      <c r="D14" s="76"/>
      <c r="E14" s="7" t="s">
        <v>6</v>
      </c>
      <c r="F14" s="56"/>
      <c r="G14" s="58"/>
      <c r="H14" s="60"/>
      <c r="I14" s="60"/>
      <c r="J14" s="52"/>
    </row>
    <row r="15" spans="1:10" ht="15" customHeight="1">
      <c r="A15" s="61" t="s">
        <v>34</v>
      </c>
      <c r="B15" s="22" t="s">
        <v>9</v>
      </c>
      <c r="C15" s="53" t="s">
        <v>47</v>
      </c>
      <c r="D15" s="54"/>
      <c r="E15" s="63"/>
      <c r="F15" s="27"/>
      <c r="G15" s="28">
        <v>1</v>
      </c>
      <c r="H15" s="49">
        <f>F15*G15</f>
        <v>0</v>
      </c>
      <c r="I15" s="49">
        <f>J15-H15</f>
        <v>0</v>
      </c>
      <c r="J15" s="50">
        <f>H15*1.21</f>
        <v>0</v>
      </c>
    </row>
    <row r="16" spans="1:10" ht="15">
      <c r="A16" s="62"/>
      <c r="B16" s="22" t="s">
        <v>17</v>
      </c>
      <c r="C16" s="10" t="s">
        <v>51</v>
      </c>
      <c r="D16" s="11"/>
      <c r="E16" s="64"/>
      <c r="F16" s="29"/>
      <c r="G16" s="30"/>
      <c r="H16" s="31"/>
      <c r="I16" s="31"/>
      <c r="J16" s="32"/>
    </row>
    <row r="17" spans="1:10" ht="15">
      <c r="A17" s="62"/>
      <c r="B17" s="22" t="s">
        <v>20</v>
      </c>
      <c r="C17" s="10" t="s">
        <v>52</v>
      </c>
      <c r="D17" s="11"/>
      <c r="E17" s="64"/>
      <c r="F17" s="29"/>
      <c r="G17" s="30"/>
      <c r="H17" s="31"/>
      <c r="I17" s="31"/>
      <c r="J17" s="32"/>
    </row>
    <row r="18" spans="1:10" ht="15">
      <c r="A18" s="62"/>
      <c r="B18" s="22" t="s">
        <v>21</v>
      </c>
      <c r="C18" s="10" t="s">
        <v>35</v>
      </c>
      <c r="D18" s="11"/>
      <c r="E18" s="64"/>
      <c r="F18" s="33"/>
      <c r="G18" s="34"/>
      <c r="H18" s="35"/>
      <c r="I18" s="36"/>
      <c r="J18" s="37"/>
    </row>
    <row r="19" spans="1:10" ht="15">
      <c r="A19" s="62"/>
      <c r="B19" s="22" t="s">
        <v>19</v>
      </c>
      <c r="C19" s="10" t="s">
        <v>31</v>
      </c>
      <c r="D19" s="11"/>
      <c r="E19" s="64"/>
      <c r="F19" s="33"/>
      <c r="G19" s="34"/>
      <c r="H19" s="35"/>
      <c r="I19" s="38"/>
      <c r="J19" s="39"/>
    </row>
    <row r="20" spans="1:10" ht="15">
      <c r="A20" s="62"/>
      <c r="B20" s="22" t="s">
        <v>22</v>
      </c>
      <c r="C20" s="10" t="s">
        <v>55</v>
      </c>
      <c r="D20" s="11"/>
      <c r="E20" s="64"/>
      <c r="F20" s="33"/>
      <c r="G20" s="34"/>
      <c r="H20" s="35"/>
      <c r="I20" s="38"/>
      <c r="J20" s="39"/>
    </row>
    <row r="21" spans="1:10" ht="15">
      <c r="A21" s="62"/>
      <c r="B21" s="22" t="s">
        <v>23</v>
      </c>
      <c r="C21" s="10" t="s">
        <v>33</v>
      </c>
      <c r="D21" s="11"/>
      <c r="E21" s="64"/>
      <c r="F21" s="33"/>
      <c r="G21" s="34"/>
      <c r="H21" s="35"/>
      <c r="I21" s="38"/>
      <c r="J21" s="39"/>
    </row>
    <row r="22" spans="1:10" ht="15">
      <c r="A22" s="62"/>
      <c r="B22" s="22" t="s">
        <v>18</v>
      </c>
      <c r="C22" s="10" t="s">
        <v>48</v>
      </c>
      <c r="D22" s="11"/>
      <c r="E22" s="64"/>
      <c r="F22" s="33"/>
      <c r="G22" s="34"/>
      <c r="H22" s="35"/>
      <c r="I22" s="38"/>
      <c r="J22" s="39"/>
    </row>
    <row r="23" spans="1:10" ht="15">
      <c r="A23" s="62"/>
      <c r="B23" s="22" t="s">
        <v>24</v>
      </c>
      <c r="C23" s="10" t="s">
        <v>53</v>
      </c>
      <c r="D23" s="11"/>
      <c r="E23" s="64"/>
      <c r="F23" s="33"/>
      <c r="G23" s="34"/>
      <c r="H23" s="35"/>
      <c r="I23" s="38"/>
      <c r="J23" s="39"/>
    </row>
    <row r="24" spans="1:10" ht="15" customHeight="1">
      <c r="A24" s="62"/>
      <c r="B24" s="22" t="s">
        <v>25</v>
      </c>
      <c r="C24" s="15" t="s">
        <v>36</v>
      </c>
      <c r="D24" s="11"/>
      <c r="E24" s="64"/>
      <c r="F24" s="33"/>
      <c r="G24" s="34"/>
      <c r="H24" s="35"/>
      <c r="I24" s="38"/>
      <c r="J24" s="39"/>
    </row>
    <row r="25" spans="1:10" ht="15">
      <c r="A25" s="62"/>
      <c r="B25" s="22" t="s">
        <v>26</v>
      </c>
      <c r="C25" s="10" t="s">
        <v>49</v>
      </c>
      <c r="D25" s="11"/>
      <c r="E25" s="64"/>
      <c r="F25" s="33"/>
      <c r="G25" s="34"/>
      <c r="H25" s="35"/>
      <c r="I25" s="38"/>
      <c r="J25" s="39"/>
    </row>
    <row r="26" spans="1:10" ht="15">
      <c r="A26" s="62"/>
      <c r="B26" s="23" t="s">
        <v>27</v>
      </c>
      <c r="C26" s="10" t="s">
        <v>54</v>
      </c>
      <c r="D26" s="11"/>
      <c r="E26" s="64"/>
      <c r="F26" s="33"/>
      <c r="G26" s="34"/>
      <c r="H26" s="35"/>
      <c r="I26" s="38"/>
      <c r="J26" s="39"/>
    </row>
    <row r="27" spans="1:10" ht="15">
      <c r="A27" s="62"/>
      <c r="B27" s="22" t="s">
        <v>28</v>
      </c>
      <c r="C27" s="10" t="s">
        <v>32</v>
      </c>
      <c r="D27" s="11"/>
      <c r="E27" s="64"/>
      <c r="F27" s="33"/>
      <c r="G27" s="34"/>
      <c r="H27" s="35"/>
      <c r="I27" s="38"/>
      <c r="J27" s="39"/>
    </row>
    <row r="28" spans="1:10" ht="15.75" thickBot="1">
      <c r="A28" s="62"/>
      <c r="B28" s="22" t="s">
        <v>50</v>
      </c>
      <c r="C28" s="18" t="s">
        <v>56</v>
      </c>
      <c r="D28" s="11"/>
      <c r="E28" s="64"/>
      <c r="F28" s="40"/>
      <c r="G28" s="41"/>
      <c r="H28" s="42"/>
      <c r="I28" s="43"/>
      <c r="J28" s="44"/>
    </row>
    <row r="29" spans="1:10" ht="15">
      <c r="A29" s="62"/>
      <c r="B29" s="22" t="s">
        <v>29</v>
      </c>
      <c r="C29" s="10" t="s">
        <v>37</v>
      </c>
      <c r="D29" s="11"/>
      <c r="E29" s="64"/>
      <c r="F29" s="45" t="s">
        <v>61</v>
      </c>
      <c r="G29" s="46"/>
      <c r="H29" s="47">
        <f>SUM(H15:H28)</f>
        <v>0</v>
      </c>
      <c r="I29" s="47">
        <f>SUM(I15:I28)</f>
        <v>0</v>
      </c>
      <c r="J29" s="47">
        <f>SUM(J15:J28)</f>
        <v>0</v>
      </c>
    </row>
    <row r="30" spans="1:5" ht="15.75" thickBot="1">
      <c r="A30" s="62"/>
      <c r="B30" s="24" t="s">
        <v>30</v>
      </c>
      <c r="C30" s="25" t="s">
        <v>38</v>
      </c>
      <c r="D30" s="26"/>
      <c r="E30" s="65"/>
    </row>
    <row r="31" spans="1:3" ht="15">
      <c r="A31" s="16"/>
      <c r="B31" s="19"/>
      <c r="C31" s="19"/>
    </row>
    <row r="32" spans="1:3" ht="15">
      <c r="A32" s="16"/>
      <c r="B32" s="19"/>
      <c r="C32" s="19"/>
    </row>
  </sheetData>
  <mergeCells count="18">
    <mergeCell ref="A15:A30"/>
    <mergeCell ref="E15:E30"/>
    <mergeCell ref="A6:D6"/>
    <mergeCell ref="A3:D3"/>
    <mergeCell ref="A7:C7"/>
    <mergeCell ref="A4:D4"/>
    <mergeCell ref="A8:C8"/>
    <mergeCell ref="A9:C9"/>
    <mergeCell ref="A10:C10"/>
    <mergeCell ref="A13:A14"/>
    <mergeCell ref="B13:C13"/>
    <mergeCell ref="D13:D14"/>
    <mergeCell ref="J13:J14"/>
    <mergeCell ref="C15:D15"/>
    <mergeCell ref="F13:F14"/>
    <mergeCell ref="G13:G14"/>
    <mergeCell ref="H13:H14"/>
    <mergeCell ref="I13:I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2022-02-15T07:59:37Z</dcterms:modified>
  <cp:category/>
  <cp:version/>
  <cp:contentType/>
  <cp:contentStatus/>
</cp:coreProperties>
</file>