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04_Zakázka_12026/01_Zadávací dokumentace/"/>
    </mc:Choice>
  </mc:AlternateContent>
  <xr:revisionPtr revIDLastSave="404" documentId="8_{5EA4616F-72E1-4AAD-BD74-E7787D6F5003}" xr6:coauthVersionLast="47" xr6:coauthVersionMax="47" xr10:uidLastSave="{21DDDDA8-C133-490A-A05A-6DDF29386B31}"/>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<sst xmlns="http://schemas.openxmlformats.org/spreadsheetml/2006/main" count="97" uniqueCount="53">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</sst>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D56" sqref="D56"/>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Vranov</v>
      </c>
      <c r="F2" s="149"/>
      <c r="G2" s="149"/>
      <c r="H2" s="31"/>
      <c r="I2" s="39" t="s">
        <v>30</v>
      </c>
      <c r="J2" s="40">
        <f>TAB!$G$14</f>
        <v>2</v>
      </c>
      <c r="K2" s="32"/>
      <c r="L2" s="51" t="s">
        <v>47</v>
      </c>
      <c r="M2" s="55">
        <f>TAB!$G$15</f>
        <v>12026</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44651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29" t="s">
        <v>52</v>
      </c>
      <c r="C6" s="127" t="s">
        <v>11</v>
      </c>
      <c r="D6" s="67" t="s">
        <v>13</v>
      </c>
      <c r="E6" s="77">
        <f>TAB!I4</f>
        <v>0</v>
      </c>
      <c r="F6" s="77">
        <f>TAB!J4</f>
        <v>0</v>
      </c>
      <c r="G6" s="70">
        <f>TAB!K4</f>
        <v>0</v>
      </c>
      <c r="H6" s="70">
        <f>TAB!L4</f>
        <v>0</v>
      </c>
      <c r="I6" s="70">
        <f>TAB!M4</f>
        <v>0</v>
      </c>
      <c r="J6" s="70">
        <f>TAB!N4</f>
        <v>0</v>
      </c>
      <c r="K6" s="70">
        <f>TAB!O4</f>
        <v>0</v>
      </c>
      <c r="L6" s="71">
        <f>TAB!P4</f>
        <v>0</v>
      </c>
      <c r="M6" s="7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30"/>
      <c r="C8" s="125" t="s">
        <v>12</v>
      </c>
      <c r="D8" s="58" t="s">
        <v>13</v>
      </c>
      <c r="E8" s="59">
        <f>TAB!I5</f>
        <v>0</v>
      </c>
      <c r="F8" s="60">
        <f>TAB!J5</f>
        <v>0</v>
      </c>
      <c r="G8" s="60">
        <f>TAB!K5</f>
        <v>0</v>
      </c>
      <c r="H8" s="60">
        <f>TAB!L5</f>
        <v>0</v>
      </c>
      <c r="I8" s="60">
        <f>TAB!M5</f>
        <v>0</v>
      </c>
      <c r="J8" s="60">
        <f>TAB!N5</f>
        <v>0</v>
      </c>
      <c r="K8" s="60">
        <f>TAB!O5</f>
        <v>0</v>
      </c>
      <c r="L8" s="61">
        <f>TAB!P5</f>
        <v>0</v>
      </c>
      <c r="M8" s="6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30"/>
      <c r="C16" s="125" t="s">
        <v>12</v>
      </c>
      <c r="D16" s="15" t="s">
        <v>13</v>
      </c>
      <c r="E16" s="47">
        <f>TAB!I9</f>
        <v>0</v>
      </c>
      <c r="F16" s="43">
        <f>TAB!J9</f>
        <v>0</v>
      </c>
      <c r="G16" s="43">
        <f>TAB!K9</f>
        <v>0</v>
      </c>
      <c r="H16" s="43">
        <f>TAB!L9</f>
        <v>5</v>
      </c>
      <c r="I16" s="43">
        <f>TAB!M9</f>
        <v>5</v>
      </c>
      <c r="J16" s="43">
        <f>TAB!N9</f>
        <v>77</v>
      </c>
      <c r="K16" s="43">
        <f>TAB!O9</f>
        <v>56</v>
      </c>
      <c r="L16" s="44">
        <f>TAB!P9</f>
        <v>510</v>
      </c>
      <c r="M16" s="16">
        <f t="shared" si="0"/>
        <v>653</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10" sqref="P10"/>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c r="K4" s="98"/>
      <c r="L4" s="98"/>
      <c r="M4" s="98"/>
      <c r="N4" s="98"/>
      <c r="O4" s="98"/>
      <c r="P4" s="99"/>
    </row>
    <row r="5" spans="2:16" ht="30" customHeight="1" thickBot="1" x14ac:dyDescent="0.3">
      <c r="B5" t="s">
        <v>21</v>
      </c>
      <c r="D5">
        <v>3</v>
      </c>
      <c r="E5" s="178"/>
      <c r="F5" s="166"/>
      <c r="G5" s="85" t="s">
        <v>12</v>
      </c>
      <c r="H5" s="86" t="s">
        <v>37</v>
      </c>
      <c r="I5" s="87"/>
      <c r="J5" s="88"/>
      <c r="K5" s="88"/>
      <c r="L5" s="88"/>
      <c r="M5" s="88"/>
      <c r="N5" s="88"/>
      <c r="O5" s="88"/>
      <c r="P5" s="89"/>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v>5</v>
      </c>
      <c r="M9" s="113">
        <v>5</v>
      </c>
      <c r="N9" s="113">
        <v>77</v>
      </c>
      <c r="O9" s="113">
        <v>56</v>
      </c>
      <c r="P9" s="114">
        <v>510</v>
      </c>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20</v>
      </c>
    </row>
    <row r="14" spans="2:16" x14ac:dyDescent="0.25">
      <c r="F14" s="83" t="s">
        <v>38</v>
      </c>
      <c r="G14" s="80">
        <v>2</v>
      </c>
    </row>
    <row r="15" spans="2:16" x14ac:dyDescent="0.25">
      <c r="F15" s="83" t="s">
        <v>50</v>
      </c>
      <c r="G15" s="80">
        <v>12026</v>
      </c>
    </row>
    <row r="16" spans="2:16" x14ac:dyDescent="0.25">
      <c r="F16" s="84" t="s">
        <v>51</v>
      </c>
      <c r="G16" s="81">
        <v>44651</v>
      </c>
    </row>
    <row r="21" spans="6:6" x14ac:dyDescent="0.25">
      <c r="F21">
        <f>COUNT(TAB!I4:P4,TAB!I5:P5,TAB!I6:P6,TAB!I7:P7,TAB!I8:P8,TAB!I9:P9,TAB!I10:P10,TAB!I11:P11)</f>
        <v>5</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2021-11-30T15:38:03Z</dcterms:modified>
</cp:coreProperties>
</file>