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20370" yWindow="65416" windowWidth="29040" windowHeight="15840" activeTab="0"/>
  </bookViews>
  <sheets>
    <sheet name="Servery a datové úložiště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<sst xmlns="http://schemas.openxmlformats.org/spreadsheetml/2006/main" count="74" uniqueCount="69">
  <si>
    <t>NÁZEV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</si>
  <si>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</si>
  <si>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</si>
  <si>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</si>
  <si>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</si>
  <si>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</si>
  <si>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CELKOVÝ POČET
KUSŮ</t>
  </si>
  <si>
    <t>SPOLEČNÉ POŽADAVKY</t>
  </si>
  <si>
    <t>CENA ZA NABÍZENÝ POČET 
KUSŮ V KČ BEZ DPH</t>
  </si>
  <si>
    <t>CENA ZA KUS 
V KČ BEZ DPH</t>
  </si>
  <si>
    <t>CELKOVÁ NABÍDKOVÁ CENA V KČ BEZ DPH</t>
  </si>
  <si>
    <t>CELKOVÁ NABÍDKOVÁ CENA V KČ VČETNĚ DPH</t>
  </si>
  <si>
    <t>SPLNĚNÍ PARAMETRŮ 
V PODÁVANÉ NABÍDCE (ANO/NE)</t>
  </si>
  <si>
    <t>Na nabízené zboží platí plná záruka.</t>
  </si>
  <si>
    <t>Software i hardware musí být dodán zcela nový, plně funkční, nikdy předtím nepoužívaný, nerozbalený a kompletní (včetně příslušenství).</t>
  </si>
  <si>
    <t>U nabízeného zboží musí být v databázi výrobce zadavatel veden jako první majitel a uživatel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</si>
  <si>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Dodavatel musí vyplnit všechna žlutě podbarvená pole.</t>
  </si>
  <si>
    <t>POŽADOVANÉ PARAMETRY</t>
  </si>
  <si>
    <t>Příloha č. 1 - Technická specifikace</t>
  </si>
  <si>
    <t>Operační paměť:</t>
  </si>
  <si>
    <t>Úložiště:</t>
  </si>
  <si>
    <t>Ano.</t>
  </si>
  <si>
    <t>Všechna nabízená zařízení musí být mezi sebou plně kompatibilní.</t>
  </si>
  <si>
    <t>Dodávka musí obsahovat veškeré potřebné licence pro splnění požadovaných vlastností, parametrů a plnou funkčnost dodaného řešení. Dodavatel se dále zavazuje získat potřebné softwarové produkty legálním způsobem za podmínek stanovených výrobcem zařízení.</t>
  </si>
  <si>
    <t>Provedení:</t>
  </si>
  <si>
    <t>Kolejnice pro montáž do racku:</t>
  </si>
  <si>
    <t>Výrobcem garantovaná kompatibilita pro provozování:</t>
  </si>
  <si>
    <t>Integrované porty a sloty:</t>
  </si>
  <si>
    <t>Maximální cena za tuto dodávku činí celkem 495 800 Kč bez DPH.</t>
  </si>
  <si>
    <t>Server</t>
  </si>
  <si>
    <t>Do 19” racku. Výška 1 RU. Pro přístup ke všem komponentám serveru není nutné použití nářadí.</t>
  </si>
  <si>
    <t>Procesory:</t>
  </si>
  <si>
    <t>Server bude osazen dvěma procesory. PassMark – CPU Mark každého procesoru min. 18500. Každý procesor bude mít 16 jáder.</t>
  </si>
  <si>
    <t xml:space="preserve">Osazeno min. 256 GB DDR4. Možnost později přidat další zcela totožné moduly do celkové kapacity 512 GB. Možnost osazení serveru kapacitou min. 1 TB. </t>
  </si>
  <si>
    <t>Bude osazen min. 1 SSD disk s kapacitou min. 480 GB, v provedení 2,5 ” a min. 1 DWPD po dobu min. 5 let. Do serveru bude možné osadit celkově min. 8 hotplug disků v provedení v 2,5 ” (s min. SATA rozhraním, HDD nebo SDD nebo jejich kombinace).</t>
  </si>
  <si>
    <t>USB a Flash úložiště:</t>
  </si>
  <si>
    <t xml:space="preserve">Min. 2x vnější USB 3, grafický výstup pro monitor, sériový port, min. 2x PCIe 3 x16 slot. </t>
  </si>
  <si>
    <t>Napájecí zdroje:</t>
  </si>
  <si>
    <t>Připojení k počítačové síti:</t>
  </si>
  <si>
    <t>Min. 4x RJ-45 s rychlostí 1 Gbit/s, min. 2x SFP+ s rychlostí 10 Gbit/s. Z uvedených 6 portů budou min. 4 bez obsazení PCIe slotu.</t>
  </si>
  <si>
    <t>Min. 2 redundantní zdroje, každý z nich příkon min. 530 W, účinnost alespoň 90 %.</t>
  </si>
  <si>
    <t>VMware ESXi 7.0, Red Hat Enterprise Linux 8, Windows Server 2019, Ubuntu 20.04 LTS.</t>
  </si>
  <si>
    <t>Podpora:</t>
  </si>
  <si>
    <t>Vzdálená správa a management:</t>
  </si>
  <si>
    <t>Podpora monitoringu a správy serveru bez potřeby instalace agenta do operačního systému. Připojení pomocí webového HTML5 rozhraní. Dedikovaný managementový ethernetový RJ-45 port. Přístup na management pomocí protokolů IPMI 2.0, CLI, SSH, Telnet, SMASH-CLP, WSMAN, Redfish. Vzdálený update systému přes NFS 4 a SMB 3. Bezpečný boot s podporou Secure UEFI včetně správy certifikátů. Možnost připojení a bootu ze vzdáleného média (ISO obraz, vzdálené CD/DVD médium). Monitorování stavu hardware (ventilátory, napájecí zdroje, procesory, RAM paměti, disky, síťové karty). Možnost exportu a importu serverových profilů a jejich uložení na interní SD kartu s kapacitou min. 15 GB. Možnost bezpečného resetování všech komponent serveru a uvedení do počáteční konfigurace, včetně vymazání dat na discích.</t>
  </si>
  <si>
    <t>Datové úložiště</t>
  </si>
  <si>
    <t>Do 19” racku. Výška 1 nebo 2 RU.</t>
  </si>
  <si>
    <t>Počet pozic pro disky:</t>
  </si>
  <si>
    <t>Podporované disky:</t>
  </si>
  <si>
    <t>HDD a SSD a jejich kombinace s rozhraním min. SATA 3.</t>
  </si>
  <si>
    <t>Celková osaditelná kapacita disků:</t>
  </si>
  <si>
    <t>Min. 200 GB.</t>
  </si>
  <si>
    <t>Podpora RAID:</t>
  </si>
  <si>
    <t>USB porty:</t>
  </si>
  <si>
    <t>Min 4x USB 3.2.</t>
  </si>
  <si>
    <t>Min. 2 redundantní zdroje, každý z nich příkon min. 290 W.</t>
  </si>
  <si>
    <t>Podporované protokoly:</t>
  </si>
  <si>
    <t>Min. SAMBA, CIFS, HFS, iSCSI, FTP.</t>
  </si>
  <si>
    <t>Procesor:</t>
  </si>
  <si>
    <t>Min. 1 procesor s alespoň 4 jádry.</t>
  </si>
  <si>
    <t>Osazeno min. 8 GB.</t>
  </si>
  <si>
    <t>Disky:</t>
  </si>
  <si>
    <t>Min. 0, 1, 5, 6, 10, 50, 60. Včetně možnosti hot spare disku.</t>
  </si>
  <si>
    <t>Počítačová síť:</t>
  </si>
  <si>
    <t>Min. 2x RJ-45 s rychlostí 1 Gbit/s, min. 2x SFP+ s rychlostí 10 Gbit/s. Podpora jumbo rámců.</t>
  </si>
  <si>
    <t>Min. 12 pozic, jenž umožňují osazení disky velikosti 3,5” nebo 2,5” i kombinacemi těchto velikostí. Součástí dodávky budou rámečky na disky pro všechny (tj. i neosazené) pozice, které umožní osazení disky s uvedenými velikostmi.</t>
  </si>
  <si>
    <t>Úložiště bude osazeno min. 7x HDD s kapacitou každého min. 10 TB. Velikost každého disku bude 3,5”, rychlost otáčení min. 7200 otáček za minutu, rozhraní SATA 3. Rychlost zápisu a čtení min. 256 MB/s. Disky musí být dle výrobce kompatibilní s datovým úložištěm. Záruka min. 5 let.</t>
  </si>
  <si>
    <t>Server bude obsahovat interní USB 3 konektor a dále bude možnost využít duální SD jednotky s podporou RAID 1. V obou případech bude po připojení disku možné z něj bootovat operační systém.</t>
  </si>
  <si>
    <t>Servisní podpora na dobu min. 3 roky se servisním zásahem nejpozději následující pracovní den v místě instalace serveru. Pro nahlášení závad všech komponent dodávaného serveru bude dodavatelem uvedeno jediné kontaktní místo. Uživatel bude mít možnost si stáhnout ovladače a managementový software z webových stránek výrobce, min. po dobu trvání servisní podpory zdarma. Uživatel má možnost automatického generování servisního požadavku přímo k výrobci hardware, který následně poskytne servis.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</si>
</sst>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3" borderId="1" xfId="0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/>
    </xf>
    <xf numFmtId="12" fontId="6" fillId="8" borderId="4" xfId="20" applyNumberFormat="1" applyFont="1" applyFill="1" applyBorder="1" applyAlignment="1">
      <alignment horizontal="center" vertical="top" wrapText="1"/>
    </xf>
    <xf numFmtId="12" fontId="6" fillId="8" borderId="6" xfId="20" applyNumberFormat="1" applyFont="1" applyFill="1" applyBorder="1" applyAlignment="1">
      <alignment horizontal="center" vertical="top" wrapText="1"/>
    </xf>
    <xf numFmtId="12" fontId="6" fillId="8" borderId="5" xfId="20" applyNumberFormat="1" applyFont="1" applyFill="1" applyBorder="1" applyAlignment="1">
      <alignment horizontal="center" vertical="top" wrapText="1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2" fillId="0" borderId="4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9" borderId="6" xfId="0" applyFill="1" applyBorder="1" applyAlignment="1" applyProtection="1">
      <alignment vertical="top"/>
      <protection locked="0"/>
    </xf>
    <xf numFmtId="0" fontId="0" fillId="9" borderId="5" xfId="0" applyFill="1" applyBorder="1" applyAlignment="1">
      <alignment vertical="top"/>
    </xf>
    <xf numFmtId="0" fontId="0" fillId="3" borderId="1" xfId="0" applyFill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zoomScaleSheetLayoutView="85" zoomScalePageLayoutView="55" workbookViewId="0" topLeftCell="A1">
      <selection activeCell="F15" sqref="F15:F26"/>
    </sheetView>
  </sheetViews>
  <sheetFormatPr defaultColWidth="9.140625" defaultRowHeight="15"/>
  <cols>
    <col min="1" max="2" width="20.140625" style="0" customWidth="1"/>
    <col min="3" max="3" width="65.57421875" style="0" customWidth="1"/>
    <col min="4" max="4" width="59.7109375" style="0" customWidth="1"/>
    <col min="5" max="5" width="31.8515625" style="0" customWidth="1"/>
    <col min="6" max="6" width="24.28125" style="0" customWidth="1"/>
    <col min="7" max="7" width="17.8515625" style="0" customWidth="1"/>
    <col min="8" max="8" width="25.140625" style="0" customWidth="1"/>
  </cols>
  <sheetData>
    <row r="1" spans="1:3" ht="18.75">
      <c r="A1" s="1" t="s">
        <v>18</v>
      </c>
      <c r="B1" s="1"/>
      <c r="C1" s="1"/>
    </row>
    <row r="2" spans="1:2" ht="15">
      <c r="A2" s="2"/>
      <c r="B2" s="2"/>
    </row>
    <row r="3" spans="1:5" ht="15.75">
      <c r="A3" s="37" t="s">
        <v>16</v>
      </c>
      <c r="B3" s="37"/>
      <c r="C3" s="37"/>
      <c r="D3" s="37"/>
      <c r="E3" s="37"/>
    </row>
    <row r="4" spans="1:2" ht="15">
      <c r="A4" s="2"/>
      <c r="B4" s="2"/>
    </row>
    <row r="5" spans="1:5" ht="30" customHeight="1">
      <c r="A5" s="38" t="s">
        <v>7</v>
      </c>
      <c r="B5" s="38"/>
      <c r="C5" s="38"/>
      <c r="D5" s="38"/>
      <c r="E5" s="11" t="s">
        <v>12</v>
      </c>
    </row>
    <row r="6" spans="1:5" ht="32.25" customHeight="1">
      <c r="A6" s="39" t="s">
        <v>15</v>
      </c>
      <c r="B6" s="39"/>
      <c r="C6" s="39"/>
      <c r="D6" s="39"/>
      <c r="E6" s="10"/>
    </row>
    <row r="7" spans="1:5" ht="15.75" customHeight="1">
      <c r="A7" s="39" t="s">
        <v>14</v>
      </c>
      <c r="B7" s="39"/>
      <c r="C7" s="39"/>
      <c r="D7" s="39"/>
      <c r="E7" s="10"/>
    </row>
    <row r="8" spans="1:5" ht="31.5" customHeight="1">
      <c r="A8" s="40" t="s">
        <v>23</v>
      </c>
      <c r="B8" s="43"/>
      <c r="C8" s="43"/>
      <c r="D8" s="44"/>
      <c r="E8" s="10"/>
    </row>
    <row r="9" spans="1:5" ht="15.75" customHeight="1">
      <c r="A9" s="40" t="s">
        <v>13</v>
      </c>
      <c r="B9" s="41"/>
      <c r="C9" s="41"/>
      <c r="D9" s="42"/>
      <c r="E9" s="10"/>
    </row>
    <row r="10" spans="1:5" ht="15.75" customHeight="1">
      <c r="A10" s="40" t="s">
        <v>22</v>
      </c>
      <c r="B10" s="41"/>
      <c r="C10" s="41"/>
      <c r="D10" s="42"/>
      <c r="E10" s="10"/>
    </row>
    <row r="11" spans="1:5" ht="15.75" customHeight="1">
      <c r="A11" s="45" t="s">
        <v>28</v>
      </c>
      <c r="B11" s="46"/>
      <c r="C11" s="46"/>
      <c r="D11" s="47"/>
      <c r="E11" s="10"/>
    </row>
    <row r="12" spans="1:7" ht="15">
      <c r="A12" s="3"/>
      <c r="B12" s="3"/>
      <c r="C12" s="4"/>
      <c r="D12" s="4"/>
      <c r="E12" s="5"/>
      <c r="F12" s="5"/>
      <c r="G12" s="5"/>
    </row>
    <row r="13" spans="1:8" ht="15" customHeight="1">
      <c r="A13" s="18" t="s">
        <v>0</v>
      </c>
      <c r="B13" s="16" t="s">
        <v>6</v>
      </c>
      <c r="C13" s="19" t="s">
        <v>17</v>
      </c>
      <c r="D13" s="20"/>
      <c r="E13" s="16" t="s">
        <v>1</v>
      </c>
      <c r="F13" s="12" t="s">
        <v>2</v>
      </c>
      <c r="G13" s="16" t="s">
        <v>9</v>
      </c>
      <c r="H13" s="35" t="s">
        <v>8</v>
      </c>
    </row>
    <row r="14" spans="1:8" ht="15">
      <c r="A14" s="18"/>
      <c r="B14" s="22"/>
      <c r="C14" s="13" t="s">
        <v>4</v>
      </c>
      <c r="D14" s="13" t="s">
        <v>5</v>
      </c>
      <c r="E14" s="21"/>
      <c r="F14" s="12" t="s">
        <v>3</v>
      </c>
      <c r="G14" s="17"/>
      <c r="H14" s="36"/>
    </row>
    <row r="15" spans="1:8" ht="30" customHeight="1">
      <c r="A15" s="23" t="s">
        <v>29</v>
      </c>
      <c r="B15" s="25">
        <v>2</v>
      </c>
      <c r="C15" s="6" t="s">
        <v>24</v>
      </c>
      <c r="D15" s="8" t="s">
        <v>30</v>
      </c>
      <c r="E15" s="7"/>
      <c r="F15" s="28"/>
      <c r="G15" s="50"/>
      <c r="H15" s="31">
        <f>B15*G15</f>
        <v>0</v>
      </c>
    </row>
    <row r="16" spans="1:8" ht="30" customHeight="1">
      <c r="A16" s="23"/>
      <c r="B16" s="26"/>
      <c r="C16" s="6" t="s">
        <v>31</v>
      </c>
      <c r="D16" s="8" t="s">
        <v>32</v>
      </c>
      <c r="E16" s="7"/>
      <c r="F16" s="29"/>
      <c r="G16" s="48"/>
      <c r="H16" s="32"/>
    </row>
    <row r="17" spans="1:8" ht="45" customHeight="1">
      <c r="A17" s="23"/>
      <c r="B17" s="26"/>
      <c r="C17" s="6" t="s">
        <v>19</v>
      </c>
      <c r="D17" s="8" t="s">
        <v>33</v>
      </c>
      <c r="E17" s="7"/>
      <c r="F17" s="29"/>
      <c r="G17" s="48"/>
      <c r="H17" s="33"/>
    </row>
    <row r="18" spans="1:8" ht="60" customHeight="1">
      <c r="A18" s="23"/>
      <c r="B18" s="26"/>
      <c r="C18" s="6" t="s">
        <v>20</v>
      </c>
      <c r="D18" s="8" t="s">
        <v>34</v>
      </c>
      <c r="E18" s="7"/>
      <c r="F18" s="29"/>
      <c r="G18" s="48"/>
      <c r="H18" s="33"/>
    </row>
    <row r="19" spans="1:8" ht="45" customHeight="1">
      <c r="A19" s="23"/>
      <c r="B19" s="26"/>
      <c r="C19" s="6" t="s">
        <v>35</v>
      </c>
      <c r="D19" s="8" t="s">
        <v>67</v>
      </c>
      <c r="E19" s="7"/>
      <c r="F19" s="29"/>
      <c r="G19" s="48"/>
      <c r="H19" s="33"/>
    </row>
    <row r="20" spans="1:8" ht="30" customHeight="1">
      <c r="A20" s="23"/>
      <c r="B20" s="26"/>
      <c r="C20" s="6" t="s">
        <v>37</v>
      </c>
      <c r="D20" s="8" t="s">
        <v>40</v>
      </c>
      <c r="E20" s="7"/>
      <c r="F20" s="29"/>
      <c r="G20" s="48"/>
      <c r="H20" s="33"/>
    </row>
    <row r="21" spans="1:8" ht="30" customHeight="1">
      <c r="A21" s="23"/>
      <c r="B21" s="26"/>
      <c r="C21" s="6" t="s">
        <v>27</v>
      </c>
      <c r="D21" s="8" t="s">
        <v>36</v>
      </c>
      <c r="E21" s="7"/>
      <c r="F21" s="29"/>
      <c r="G21" s="48"/>
      <c r="H21" s="33"/>
    </row>
    <row r="22" spans="1:8" ht="30" customHeight="1">
      <c r="A22" s="23"/>
      <c r="B22" s="26"/>
      <c r="C22" s="6" t="s">
        <v>38</v>
      </c>
      <c r="D22" s="8" t="s">
        <v>39</v>
      </c>
      <c r="E22" s="7"/>
      <c r="F22" s="29"/>
      <c r="G22" s="48"/>
      <c r="H22" s="33"/>
    </row>
    <row r="23" spans="1:8" ht="30" customHeight="1">
      <c r="A23" s="23"/>
      <c r="B23" s="26"/>
      <c r="C23" s="6" t="s">
        <v>26</v>
      </c>
      <c r="D23" s="8" t="s">
        <v>41</v>
      </c>
      <c r="E23" s="7"/>
      <c r="F23" s="29"/>
      <c r="G23" s="48"/>
      <c r="H23" s="33"/>
    </row>
    <row r="24" spans="1:8" ht="195" customHeight="1">
      <c r="A24" s="23"/>
      <c r="B24" s="26"/>
      <c r="C24" s="6" t="s">
        <v>43</v>
      </c>
      <c r="D24" s="8" t="s">
        <v>44</v>
      </c>
      <c r="E24" s="7"/>
      <c r="F24" s="29"/>
      <c r="G24" s="48"/>
      <c r="H24" s="33"/>
    </row>
    <row r="25" spans="1:8" ht="15" customHeight="1">
      <c r="A25" s="23"/>
      <c r="B25" s="26"/>
      <c r="C25" s="6" t="s">
        <v>25</v>
      </c>
      <c r="D25" s="8" t="s">
        <v>21</v>
      </c>
      <c r="E25" s="7"/>
      <c r="F25" s="29"/>
      <c r="G25" s="48"/>
      <c r="H25" s="33"/>
    </row>
    <row r="26" spans="1:8" ht="135">
      <c r="A26" s="24"/>
      <c r="B26" s="27"/>
      <c r="C26" s="6" t="s">
        <v>42</v>
      </c>
      <c r="D26" s="8" t="s">
        <v>68</v>
      </c>
      <c r="E26" s="7"/>
      <c r="F26" s="30"/>
      <c r="G26" s="49"/>
      <c r="H26" s="34"/>
    </row>
    <row r="28" spans="1:8" ht="15" customHeight="1">
      <c r="A28" s="23" t="s">
        <v>45</v>
      </c>
      <c r="B28" s="25">
        <v>1</v>
      </c>
      <c r="C28" s="6" t="s">
        <v>24</v>
      </c>
      <c r="D28" s="8" t="s">
        <v>46</v>
      </c>
      <c r="E28" s="7"/>
      <c r="F28" s="28"/>
      <c r="G28" s="50"/>
      <c r="H28" s="31">
        <f>B28*G28</f>
        <v>0</v>
      </c>
    </row>
    <row r="29" spans="1:8" ht="60" customHeight="1">
      <c r="A29" s="23"/>
      <c r="B29" s="26"/>
      <c r="C29" s="6" t="s">
        <v>47</v>
      </c>
      <c r="D29" s="8" t="s">
        <v>65</v>
      </c>
      <c r="E29" s="7"/>
      <c r="F29" s="29"/>
      <c r="G29" s="48"/>
      <c r="H29" s="32"/>
    </row>
    <row r="30" spans="1:8" ht="15" customHeight="1">
      <c r="A30" s="23"/>
      <c r="B30" s="26"/>
      <c r="C30" s="6" t="s">
        <v>48</v>
      </c>
      <c r="D30" s="8" t="s">
        <v>49</v>
      </c>
      <c r="E30" s="7"/>
      <c r="F30" s="29"/>
      <c r="G30" s="48"/>
      <c r="H30" s="32"/>
    </row>
    <row r="31" spans="1:8" ht="15" customHeight="1">
      <c r="A31" s="23"/>
      <c r="B31" s="26"/>
      <c r="C31" s="6" t="s">
        <v>50</v>
      </c>
      <c r="D31" s="8" t="s">
        <v>51</v>
      </c>
      <c r="E31" s="7"/>
      <c r="F31" s="29"/>
      <c r="G31" s="48"/>
      <c r="H31" s="32"/>
    </row>
    <row r="32" spans="1:8" ht="15" customHeight="1">
      <c r="A32" s="23"/>
      <c r="B32" s="26"/>
      <c r="C32" s="6" t="s">
        <v>52</v>
      </c>
      <c r="D32" s="8" t="s">
        <v>62</v>
      </c>
      <c r="E32" s="7"/>
      <c r="F32" s="29"/>
      <c r="G32" s="48"/>
      <c r="H32" s="32"/>
    </row>
    <row r="33" spans="1:8" ht="30" customHeight="1">
      <c r="A33" s="23"/>
      <c r="B33" s="26"/>
      <c r="C33" s="6" t="s">
        <v>63</v>
      </c>
      <c r="D33" s="8" t="s">
        <v>64</v>
      </c>
      <c r="E33" s="7"/>
      <c r="F33" s="29"/>
      <c r="G33" s="48"/>
      <c r="H33" s="32"/>
    </row>
    <row r="34" spans="1:8" ht="15" customHeight="1">
      <c r="A34" s="23"/>
      <c r="B34" s="26"/>
      <c r="C34" s="6" t="s">
        <v>53</v>
      </c>
      <c r="D34" s="8" t="s">
        <v>54</v>
      </c>
      <c r="E34" s="7"/>
      <c r="F34" s="29"/>
      <c r="G34" s="48"/>
      <c r="H34" s="32"/>
    </row>
    <row r="35" spans="1:8" ht="15" customHeight="1">
      <c r="A35" s="23"/>
      <c r="B35" s="26"/>
      <c r="C35" s="6" t="s">
        <v>37</v>
      </c>
      <c r="D35" s="8" t="s">
        <v>55</v>
      </c>
      <c r="E35" s="7"/>
      <c r="F35" s="29"/>
      <c r="G35" s="48"/>
      <c r="H35" s="32"/>
    </row>
    <row r="36" spans="1:8" ht="15" customHeight="1">
      <c r="A36" s="23"/>
      <c r="B36" s="26"/>
      <c r="C36" s="6" t="s">
        <v>25</v>
      </c>
      <c r="D36" s="8" t="s">
        <v>21</v>
      </c>
      <c r="E36" s="7"/>
      <c r="F36" s="29"/>
      <c r="G36" s="48"/>
      <c r="H36" s="32"/>
    </row>
    <row r="37" spans="1:8" ht="15" customHeight="1">
      <c r="A37" s="23"/>
      <c r="B37" s="26"/>
      <c r="C37" s="6" t="s">
        <v>56</v>
      </c>
      <c r="D37" s="8" t="s">
        <v>57</v>
      </c>
      <c r="E37" s="7"/>
      <c r="F37" s="29"/>
      <c r="G37" s="48"/>
      <c r="H37" s="32"/>
    </row>
    <row r="38" spans="1:8" ht="15" customHeight="1">
      <c r="A38" s="23"/>
      <c r="B38" s="26"/>
      <c r="C38" s="6" t="s">
        <v>58</v>
      </c>
      <c r="D38" s="8" t="s">
        <v>59</v>
      </c>
      <c r="E38" s="7"/>
      <c r="F38" s="29"/>
      <c r="G38" s="48"/>
      <c r="H38" s="32"/>
    </row>
    <row r="39" spans="1:8" ht="15" customHeight="1">
      <c r="A39" s="23"/>
      <c r="B39" s="26"/>
      <c r="C39" s="6" t="s">
        <v>19</v>
      </c>
      <c r="D39" s="8" t="s">
        <v>60</v>
      </c>
      <c r="E39" s="7"/>
      <c r="F39" s="29"/>
      <c r="G39" s="48"/>
      <c r="H39" s="33"/>
    </row>
    <row r="40" spans="1:8" ht="75">
      <c r="A40" s="24"/>
      <c r="B40" s="27"/>
      <c r="C40" s="6" t="s">
        <v>61</v>
      </c>
      <c r="D40" s="8" t="s">
        <v>66</v>
      </c>
      <c r="E40" s="7"/>
      <c r="F40" s="30"/>
      <c r="G40" s="49"/>
      <c r="H40" s="34"/>
    </row>
    <row r="44" spans="6:8" ht="15" customHeight="1">
      <c r="F44" s="14" t="s">
        <v>10</v>
      </c>
      <c r="G44" s="15"/>
      <c r="H44" s="9">
        <f>SUM(H15,H28)</f>
        <v>0</v>
      </c>
    </row>
    <row r="45" spans="6:8" ht="15" customHeight="1">
      <c r="F45" s="14" t="s">
        <v>11</v>
      </c>
      <c r="G45" s="15"/>
      <c r="H45" s="9">
        <f>H44*1.21</f>
        <v>0</v>
      </c>
    </row>
  </sheetData>
  <mergeCells count="24">
    <mergeCell ref="H28:H40"/>
    <mergeCell ref="H13:H14"/>
    <mergeCell ref="A3:E3"/>
    <mergeCell ref="A5:D5"/>
    <mergeCell ref="A6:D6"/>
    <mergeCell ref="A9:D9"/>
    <mergeCell ref="A7:D7"/>
    <mergeCell ref="A8:D8"/>
    <mergeCell ref="A11:D11"/>
    <mergeCell ref="A10:D10"/>
    <mergeCell ref="H15:H26"/>
    <mergeCell ref="F45:G45"/>
    <mergeCell ref="G13:G14"/>
    <mergeCell ref="F44:G44"/>
    <mergeCell ref="A13:A14"/>
    <mergeCell ref="C13:D13"/>
    <mergeCell ref="E13:E14"/>
    <mergeCell ref="B13:B14"/>
    <mergeCell ref="A28:A40"/>
    <mergeCell ref="B28:B40"/>
    <mergeCell ref="F28:F40"/>
    <mergeCell ref="A15:A26"/>
    <mergeCell ref="B15:B26"/>
    <mergeCell ref="F15:F26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Sida</cp:lastModifiedBy>
  <cp:lastPrinted>2017-06-26T05:52:54Z</cp:lastPrinted>
  <dcterms:created xsi:type="dcterms:W3CDTF">2017-06-20T06:57:43Z</dcterms:created>
  <dcterms:modified xsi:type="dcterms:W3CDTF">2021-09-30T10:00:38Z</dcterms:modified>
  <cp:category/>
  <cp:version/>
  <cp:contentType/>
  <cp:contentStatus/>
</cp:coreProperties>
</file>