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ink to VZ Dodávka modulárních síťových prvků\"/>
    </mc:Choice>
  </mc:AlternateContent>
  <bookViews>
    <workbookView xWindow="0" yWindow="0" windowWidth="9330" windowHeight="2805"/>
  </bookViews>
  <sheets>
    <sheet name="Modulární síťové prvky" sheetId="3" r:id="rId1"/>
  </sheets>
  <definedNames>
    <definedName name="_xlnm._FilterDatabase" localSheetId="0" hidden="1">'Modulární síťové prvky'!#REF!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H115" i="3" s="1"/>
  <c r="H116" i="3" l="1"/>
</calcChain>
</file>

<file path=xl/sharedStrings.xml><?xml version="1.0" encoding="utf-8"?>
<sst xmlns="http://schemas.openxmlformats.org/spreadsheetml/2006/main" count="215" uniqueCount="158">
  <si>
    <t>NÁZEV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</si>
  <si>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</si>
  <si>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</si>
  <si>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</si>
  <si>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</si>
  <si>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</si>
  <si>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CELKOVÝ POČET
KUSŮ</t>
  </si>
  <si>
    <t>SPOLEČNÉ POŽADAVKY</t>
  </si>
  <si>
    <t>Dodavatel je povinen zajistit zadavateli přistup k dokumentaci výrobce zařízení a znalostní bázi, kterou výrobce v rámci své podpory poskytuje.</t>
  </si>
  <si>
    <t>CENA ZA NABÍZENÝ POČET 
KUSŮ V KČ BEZ DPH</t>
  </si>
  <si>
    <t>CENA ZA KUS 
V KČ BEZ DPH</t>
  </si>
  <si>
    <t>CELKOVÁ NABÍDKOVÁ CENA V KČ BEZ DPH</t>
  </si>
  <si>
    <t>CELKOVÁ NABÍDKOVÁ CENA V KČ VČETNĚ DPH</t>
  </si>
  <si>
    <t>SPLNĚNÍ PARAMETRŮ 
V PODÁVANÉ NABÍDCE (ANO/NE)</t>
  </si>
  <si>
    <t>Na nabízené zboží platí plná záruka.</t>
  </si>
  <si>
    <t>Software i hardware musí být dodán zcela nový, plně funkční, nikdy předtím nepoužívaný, nerozbalený a kompletní (včetně příslušenství).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</si>
  <si>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</si>
  <si>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</si>
  <si>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musí vyplnit všechna žlutě podbarvená pole.</t>
  </si>
  <si>
    <t>POŽADOVANÉ PARAMETRY</t>
  </si>
  <si>
    <t>Příloha č. 1 - Technická specifikace</t>
  </si>
  <si>
    <t>Záruka a podpora:</t>
  </si>
  <si>
    <t>Všechna nabízená zařízení musí být mezi sebou plně kompatibilní.</t>
  </si>
  <si>
    <t>Maximální cena za tuto dodávku činí celkem 3 719 008 Kč bez DPH.</t>
  </si>
  <si>
    <t>Modulární L3 switch</t>
  </si>
  <si>
    <t xml:space="preserve">Typ zařízení: </t>
  </si>
  <si>
    <t>Modulární L3 switch.</t>
  </si>
  <si>
    <t>Provedení:</t>
  </si>
  <si>
    <t>Do 19” racku. Velikost max. 12 RU.</t>
  </si>
  <si>
    <t>Metalické porty s rychlostmi 10/100/1000 Mbit/s a konektory RJ-45:</t>
  </si>
  <si>
    <t>Metalické SmartRate porty s rychlostmi 1/2,5/5 Gbit/s a konektory RJ-45:</t>
  </si>
  <si>
    <t>Minimálně 48 portů.</t>
  </si>
  <si>
    <t>Porty s rychlostmi 10/25 Gbit/s a rozhraními SFP28 pro vložný modul:</t>
  </si>
  <si>
    <t>Minimálně 96 portů.</t>
  </si>
  <si>
    <t>Porty s rychlostmi 40/100 Gbit/s a rozhraními QSFP28 pro vložný modul:</t>
  </si>
  <si>
    <t>Minimálně 12 portů.</t>
  </si>
  <si>
    <t>Volné pozice pro linkové karty:</t>
  </si>
  <si>
    <t>Po osazení switche požadovanými komponentami zůstanou volné min. 2 pozice pro budoucí rozšíření.</t>
  </si>
  <si>
    <t>Přepínací propustnost switche na slot:</t>
  </si>
  <si>
    <t>Celkový paketový výkon switche:</t>
  </si>
  <si>
    <t>Minimálně 2,4 Tb/s.</t>
  </si>
  <si>
    <t>Velikost paketového bufferu pro 10/25 Gbit/s a 40/100 Gbit/s karty:</t>
  </si>
  <si>
    <t>Minimálně 32 MB.</t>
  </si>
  <si>
    <t>Napájecí zdroje:</t>
  </si>
  <si>
    <t>Min. 3 interní AC hot swap zdroje, které poskytují N+1 redundanci.</t>
  </si>
  <si>
    <t>Ventilátory:</t>
  </si>
  <si>
    <t>Redundantní vyměnitelné hot swap.</t>
  </si>
  <si>
    <t>Ano</t>
  </si>
  <si>
    <t>Možnost použít linkové karty s PoE+ (IEEE 802.3at):</t>
  </si>
  <si>
    <t xml:space="preserve">Ano. </t>
  </si>
  <si>
    <t>Dostupný příkon pro PoE+:</t>
  </si>
  <si>
    <t>Minimálně 2,6 kW.</t>
  </si>
  <si>
    <t>Dvojice se chová jako jedno zařízení pro funkce linkové agregace. Zároveň se dvojice chová jako jedna L3 výchozí brána pro podřízená zařízení.</t>
  </si>
  <si>
    <t>Přes standardní ethernetové porty, což umožní realizovat virtualizaci na velkou vzdálenost v dosahu ethernetových portů.</t>
  </si>
  <si>
    <t>Seskupení portů:</t>
  </si>
  <si>
    <t>IEEE 802.3ad mezi různými prvky stohu (Multichassis LAG).</t>
  </si>
  <si>
    <t>Minimálně 256.</t>
  </si>
  <si>
    <t>Podpora virtualizace funkcí dvou switchů:</t>
  </si>
  <si>
    <t>Virtualizace dvou switchů je realizována:</t>
  </si>
  <si>
    <t>Počet seskupení portů napříč prvky stohu:</t>
  </si>
  <si>
    <t>Možnost synchronizace konfigurace v rámci dvou virtualizovaných switchů:</t>
  </si>
  <si>
    <t>Podpora jumbo rámců:</t>
  </si>
  <si>
    <t>Ano, včetně velikosti 9k.</t>
  </si>
  <si>
    <t>Podpora linkové agregace IEEE 802.1AX:</t>
  </si>
  <si>
    <t>Konfigurovatelné rozkládání LACP zátěže podle L2, L3 a L4:</t>
  </si>
  <si>
    <t xml:space="preserve">Počet LACP skupin/linek ve skupině: </t>
  </si>
  <si>
    <t>Minimálně 256/16.</t>
  </si>
  <si>
    <t xml:space="preserve">Minimální počet záznamů v tabulce MAC adres: </t>
  </si>
  <si>
    <t>Minimálně 32 000.</t>
  </si>
  <si>
    <t xml:space="preserve">Minimální počet záznamů v tabulce ARP: </t>
  </si>
  <si>
    <t>Minimálně 45 000.</t>
  </si>
  <si>
    <t xml:space="preserve">Protokol pro definici šířených VLAN: </t>
  </si>
  <si>
    <t>Minimálně MVRP.</t>
  </si>
  <si>
    <t>Podpora VLAN podle IEEE 802.1Q:</t>
  </si>
  <si>
    <t>Minimálně 4 000 aktivních VLAN.</t>
  </si>
  <si>
    <t>VLAN translace:</t>
  </si>
  <si>
    <t>Překlad 802.1Q tagů na trunk portu.</t>
  </si>
  <si>
    <t>Multiple Spanning Tree podle IEEE 802.1s:</t>
  </si>
  <si>
    <t>STP instance per VLAN s 802.1Q tagováním BPDU (např. PVST+):</t>
  </si>
  <si>
    <t>Detekce protilehlého zařízení:</t>
  </si>
  <si>
    <t>Minimálně pomocí LLDP a rozšíření LLDP-MED.</t>
  </si>
  <si>
    <t>Detekce jednosměrnosti optické linky (např. UDLD):</t>
  </si>
  <si>
    <t>DHCP server:</t>
  </si>
  <si>
    <t>DHCP relay pro IPv4 a IPv6:</t>
  </si>
  <si>
    <t>Podpora NTPv4 pro IPv4 a IPv6 včetně VRF a MD5 autentizace:</t>
  </si>
  <si>
    <t>Funkce mDNS brány pro distribuci a filtraci multicast služeb napříč IP subnety:</t>
  </si>
  <si>
    <t>Statické směrování IPv4 a IPv6:</t>
  </si>
  <si>
    <t xml:space="preserve">Počet IPv4 záznamů ve směrovací tabulce: </t>
  </si>
  <si>
    <t>Minimálně 60 000.</t>
  </si>
  <si>
    <t xml:space="preserve">Počet IPv6 záznamů ve směrovací tabulce: </t>
  </si>
  <si>
    <t>Dynamické směrování OSPFv2, OSPFv3 včetně podpory BFD:</t>
  </si>
  <si>
    <t>Dynamické směrování BGP a MP-BGP včetně podpory BFD:</t>
  </si>
  <si>
    <t>Podpora směrovacího protokolu RIP a RIPng:</t>
  </si>
  <si>
    <t>OSPFv2 autentizace:</t>
  </si>
  <si>
    <t>Podpora Layer-3 routed port:</t>
  </si>
  <si>
    <t>Podpora virtuálních směrovacích instancí (VRF):</t>
  </si>
  <si>
    <t>Ano, minimálně 256.</t>
  </si>
  <si>
    <t>IGMP v2 a v3, IGMP snooping:</t>
  </si>
  <si>
    <t>MLD v1 a v2, MLD snooping:</t>
  </si>
  <si>
    <t xml:space="preserve">Směrování multicastu: </t>
  </si>
  <si>
    <t>Minimálně PIM-DM, PIM-SM, PIM6-SM, MSDP.</t>
  </si>
  <si>
    <t>Hardwarová podpora IPv4 a IPv6 ACL:</t>
  </si>
  <si>
    <t>ACL definice na základě skupiny fyzických portů:</t>
  </si>
  <si>
    <t>IN a OUT ACL aplikovatelný na interface, LAG, VLAN:</t>
  </si>
  <si>
    <t>BPDU a Root guard:</t>
  </si>
  <si>
    <t>DHCP snooping pro IPv4 a IPv6:</t>
  </si>
  <si>
    <t>HW ochrana proti zahlcení portu (broadcast/multicast/icmp):</t>
  </si>
  <si>
    <t>Ano, nastavitelná minimálně na kb/s a p/s.</t>
  </si>
  <si>
    <t>802.1X ověřování včetně více současných uživatelů na port:</t>
  </si>
  <si>
    <t>Ano, minimálně 32 uživatelů/port.</t>
  </si>
  <si>
    <t>Konfigurovatelná kombinace pořadí postupného ověřování zařízení na portu:</t>
  </si>
  <si>
    <t>Ano, minimálně IEEE 802.1x, MAC adresou.</t>
  </si>
  <si>
    <t>802.1X s podporou odlišných Preauth VLAN, Fail VLAN a Critical VLAN:</t>
  </si>
  <si>
    <t>Dynamické zařazování do VLAN a přidělení QoS podle RFC 4675:</t>
  </si>
  <si>
    <t>Podpora IPv6 RA Guard:</t>
  </si>
  <si>
    <t>IP source guard případně dynamic IP lockdown:</t>
  </si>
  <si>
    <t>Podpora Dynamic ARP protection:</t>
  </si>
  <si>
    <t>Port security:</t>
  </si>
  <si>
    <t>Konfigurovatelná ochrana control plane (CoPP) před DoS útoky na CPU:</t>
  </si>
  <si>
    <t>Podpora IPv4 a IPv6 QoS:</t>
  </si>
  <si>
    <t>Podpora service insertion včetně technologie VXLAN:</t>
  </si>
  <si>
    <t>Podpora BGP EVPN s využítím VXLAN:</t>
  </si>
  <si>
    <t>Přiřazení koncového zařízení do tunelu na základě výsledku autorizace:</t>
  </si>
  <si>
    <t>Podpora REST API pro automatizaci nastavení sítě:</t>
  </si>
  <si>
    <t>Podpora skriptování v jazyce Python – lokální interpret jazyka v přepínači:</t>
  </si>
  <si>
    <t>Integrovaný nástroj na odchyt paketů:</t>
  </si>
  <si>
    <t>Např. WireShark nebo ekvivalentní.</t>
  </si>
  <si>
    <t>Interpretace uživatelských skriptů monitorujících definované parametry síťového provozu s možností automatické reakce na události:</t>
  </si>
  <si>
    <t xml:space="preserve">Ano, s kapacitou minimálně 30 GB. </t>
  </si>
  <si>
    <t>OoB management port s podporou ethernetu:</t>
  </si>
  <si>
    <t>Ano, minimálně 1x RJ-45.</t>
  </si>
  <si>
    <t>Konfigurace zařízení v člověku čitelné textové formě:</t>
  </si>
  <si>
    <t>Podpora automatických i manuálních snapshotů konfigurace systému:</t>
  </si>
  <si>
    <t>USB port pro diagnostiku, přenos konfigurace a firmware:</t>
  </si>
  <si>
    <t>Podpora managementu přes IPv4 i IPv6:</t>
  </si>
  <si>
    <t>SSHv2 a HTTPS pro IPv4 a IPv6:</t>
  </si>
  <si>
    <t>Podpora SNMPv2c a SNMPv3:</t>
  </si>
  <si>
    <t>RMON:</t>
  </si>
  <si>
    <t>Možnost omezení přístupu k managementu (SSH, SNMP) pomocí ACL:</t>
  </si>
  <si>
    <t>Lokálně vynucené RBAC na úrovni switche:</t>
  </si>
  <si>
    <t>Dualní flash image:</t>
  </si>
  <si>
    <t>Podpora UDP, TCP a TLS SYSLOG pro IPv4 a IPv6 s možností logováni do více syslog serverů:</t>
  </si>
  <si>
    <t>Podpora RADIUS včetně RADIUS CoA (RFC3576):</t>
  </si>
  <si>
    <t>Podpora Secure RADIUS (RadSec):</t>
  </si>
  <si>
    <t>Podpora TACACS+:</t>
  </si>
  <si>
    <t>Ochrana proti nahrání modifikovaného SW do zařízení prostřednictvím image signing a funkce secure boot, která ověřuje autentičnost a integritu OS zařízení prostřednictvím TPM chipu:</t>
  </si>
  <si>
    <t xml:space="preserve">Port mirroring, alespoň 4 různé obousměrné session: </t>
  </si>
  <si>
    <t>Ano, SPAN, ERSPAN.</t>
  </si>
  <si>
    <t>Podpora IP SLA pro měření zpoždění provozu VoIP:</t>
  </si>
  <si>
    <t>Podpora Zero Touch Provisioning (ZTP):</t>
  </si>
  <si>
    <t>Aktualizace software:</t>
  </si>
  <si>
    <t>Jsou požadovány software aktualizace (nové verze programového vybavení) v minimální délce 60 měsíců.</t>
  </si>
  <si>
    <t xml:space="preserve">Je požadována záruka na hardware garantovaná výrobcem zařízení s výměnou do druhého pracovního dne v délce minimálně 60 měsíců. Je požadována technická podpora výrobce zařízení po dobu minimálně 60 měsíců. </t>
  </si>
  <si>
    <t>Dodávka musí obsahovat veškeré potřebné licence bez časového omezení pro splnění požadovaných vlastností, parametrů a plnou funkčnost dodaného řešení.</t>
  </si>
  <si>
    <t>Minimálně 10 Gp/s.</t>
  </si>
  <si>
    <t>Podpora tunelování uživatelského provozu pomocí L2 GRE tunelů či VXLAN - schopnost izolovat více koncových zařízení na jednom portu do unikátních tunelů a signalizovat do zařízení na druhém konci tunelu název či obsah bezpečnostní politiky, která má být na konec tunelu aplikována:</t>
  </si>
  <si>
    <t>Interní úložiště dat pro sběr provozních dat a pokročilou diagnostiku zařízení:</t>
  </si>
  <si>
    <t>HW připravenost pro bezdrátové připojení ke konzoly zařízení skrze bluetooth: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</si>
</sst>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1" fillId="0" borderId="5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2" fontId="5" fillId="7" borderId="5" xfId="1" applyNumberFormat="1" applyFont="1" applyFill="1" applyBorder="1" applyAlignment="1">
      <alignment horizontal="center" vertical="top" wrapText="1"/>
    </xf>
    <xf numFmtId="12" fontId="5" fillId="7" borderId="7" xfId="1" applyNumberFormat="1" applyFont="1" applyFill="1" applyBorder="1" applyAlignment="1">
      <alignment horizontal="center" vertical="top" wrapText="1"/>
    </xf>
    <xf numFmtId="12" fontId="5" fillId="7" borderId="6" xfId="1" applyNumberFormat="1" applyFont="1" applyFill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3" fontId="0" fillId="3" borderId="1" xfId="0" applyNumberFormat="1" applyFont="1" applyFill="1" applyBorder="1" applyAlignment="1">
      <alignment wrapText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zoomScaleNormal="100" zoomScaleSheetLayoutView="85" zoomScalePageLayoutView="55" workbookViewId="0"/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31.85546875" customWidth="1"/>
    <col min="6" max="6" width="24.28515625" customWidth="1"/>
    <col min="7" max="7" width="17.85546875" customWidth="1"/>
    <col min="8" max="8" width="25.140625" customWidth="1"/>
  </cols>
  <sheetData>
    <row r="1" spans="1:8" ht="18.75" x14ac:dyDescent="0.3">
      <c r="A1" s="1" t="s">
        <v>20</v>
      </c>
      <c r="B1" s="1"/>
      <c r="C1" s="1"/>
    </row>
    <row r="2" spans="1:8" x14ac:dyDescent="0.25">
      <c r="A2" s="2"/>
      <c r="B2" s="2"/>
    </row>
    <row r="3" spans="1:8" ht="15.75" x14ac:dyDescent="0.25">
      <c r="A3" s="39" t="s">
        <v>18</v>
      </c>
      <c r="B3" s="39"/>
      <c r="C3" s="39"/>
      <c r="D3" s="39"/>
      <c r="E3" s="39"/>
    </row>
    <row r="4" spans="1:8" x14ac:dyDescent="0.25">
      <c r="A4" s="2"/>
      <c r="B4" s="2"/>
    </row>
    <row r="5" spans="1:8" ht="30" customHeight="1" x14ac:dyDescent="0.25">
      <c r="A5" s="40" t="s">
        <v>7</v>
      </c>
      <c r="B5" s="40"/>
      <c r="C5" s="40"/>
      <c r="D5" s="40"/>
      <c r="E5" s="9" t="s">
        <v>13</v>
      </c>
    </row>
    <row r="6" spans="1:8" ht="32.25" customHeight="1" x14ac:dyDescent="0.25">
      <c r="A6" s="41" t="s">
        <v>17</v>
      </c>
      <c r="B6" s="41"/>
      <c r="C6" s="41"/>
      <c r="D6" s="41"/>
      <c r="E6" s="8"/>
    </row>
    <row r="7" spans="1:8" ht="15.75" customHeight="1" x14ac:dyDescent="0.25">
      <c r="A7" s="41" t="s">
        <v>15</v>
      </c>
      <c r="B7" s="41"/>
      <c r="C7" s="41"/>
      <c r="D7" s="41"/>
      <c r="E7" s="8"/>
    </row>
    <row r="8" spans="1:8" ht="15.75" customHeight="1" x14ac:dyDescent="0.25">
      <c r="A8" s="42" t="s">
        <v>153</v>
      </c>
      <c r="B8" s="45"/>
      <c r="C8" s="45"/>
      <c r="D8" s="46"/>
      <c r="E8" s="8"/>
    </row>
    <row r="9" spans="1:8" ht="15.75" customHeight="1" x14ac:dyDescent="0.25">
      <c r="A9" s="42" t="s">
        <v>14</v>
      </c>
      <c r="B9" s="43"/>
      <c r="C9" s="43"/>
      <c r="D9" s="44"/>
      <c r="E9" s="8"/>
    </row>
    <row r="10" spans="1:8" ht="15.75" customHeight="1" x14ac:dyDescent="0.25">
      <c r="A10" s="42" t="s">
        <v>22</v>
      </c>
      <c r="B10" s="43"/>
      <c r="C10" s="43"/>
      <c r="D10" s="44"/>
      <c r="E10" s="8"/>
    </row>
    <row r="11" spans="1:8" ht="15.75" customHeight="1" x14ac:dyDescent="0.25">
      <c r="A11" s="42" t="s">
        <v>8</v>
      </c>
      <c r="B11" s="43"/>
      <c r="C11" s="43"/>
      <c r="D11" s="44"/>
      <c r="E11" s="8"/>
    </row>
    <row r="12" spans="1:8" ht="60.75" customHeight="1" x14ac:dyDescent="0.25">
      <c r="A12" s="42" t="s">
        <v>16</v>
      </c>
      <c r="B12" s="43"/>
      <c r="C12" s="43"/>
      <c r="D12" s="44"/>
      <c r="E12" s="8"/>
    </row>
    <row r="13" spans="1:8" ht="15.75" customHeight="1" x14ac:dyDescent="0.25">
      <c r="A13" s="47" t="s">
        <v>23</v>
      </c>
      <c r="B13" s="48"/>
      <c r="C13" s="48"/>
      <c r="D13" s="49"/>
      <c r="E13" s="8"/>
    </row>
    <row r="14" spans="1:8" x14ac:dyDescent="0.25">
      <c r="A14" s="3"/>
      <c r="B14" s="3"/>
      <c r="C14" s="4"/>
      <c r="D14" s="4"/>
      <c r="E14" s="5"/>
      <c r="F14" s="5"/>
      <c r="G14" s="5"/>
    </row>
    <row r="15" spans="1:8" ht="15" customHeight="1" x14ac:dyDescent="0.25">
      <c r="A15" s="32" t="s">
        <v>0</v>
      </c>
      <c r="B15" s="30" t="s">
        <v>6</v>
      </c>
      <c r="C15" s="33" t="s">
        <v>19</v>
      </c>
      <c r="D15" s="34"/>
      <c r="E15" s="30" t="s">
        <v>1</v>
      </c>
      <c r="F15" s="10" t="s">
        <v>2</v>
      </c>
      <c r="G15" s="30" t="s">
        <v>10</v>
      </c>
      <c r="H15" s="37" t="s">
        <v>9</v>
      </c>
    </row>
    <row r="16" spans="1:8" x14ac:dyDescent="0.25">
      <c r="A16" s="32"/>
      <c r="B16" s="36"/>
      <c r="C16" s="11" t="s">
        <v>4</v>
      </c>
      <c r="D16" s="11" t="s">
        <v>5</v>
      </c>
      <c r="E16" s="35"/>
      <c r="F16" s="10" t="s">
        <v>3</v>
      </c>
      <c r="G16" s="31"/>
      <c r="H16" s="38"/>
    </row>
    <row r="17" spans="1:8" ht="15" customHeight="1" x14ac:dyDescent="0.25">
      <c r="A17" s="17" t="s">
        <v>24</v>
      </c>
      <c r="B17" s="19">
        <v>2</v>
      </c>
      <c r="C17" s="50" t="s">
        <v>25</v>
      </c>
      <c r="D17" s="51" t="s">
        <v>26</v>
      </c>
      <c r="E17" s="6"/>
      <c r="F17" s="22"/>
      <c r="G17" s="25"/>
      <c r="H17" s="14">
        <f>B17*G17</f>
        <v>0</v>
      </c>
    </row>
    <row r="18" spans="1:8" ht="15" customHeight="1" x14ac:dyDescent="0.25">
      <c r="A18" s="17"/>
      <c r="B18" s="20"/>
      <c r="C18" s="50" t="s">
        <v>27</v>
      </c>
      <c r="D18" s="51" t="s">
        <v>28</v>
      </c>
      <c r="E18" s="6"/>
      <c r="F18" s="23"/>
      <c r="G18" s="26"/>
      <c r="H18" s="15"/>
    </row>
    <row r="19" spans="1:8" ht="15" customHeight="1" x14ac:dyDescent="0.25">
      <c r="A19" s="17"/>
      <c r="B19" s="20"/>
      <c r="C19" s="50" t="s">
        <v>29</v>
      </c>
      <c r="D19" s="51" t="s">
        <v>31</v>
      </c>
      <c r="E19" s="6"/>
      <c r="F19" s="23"/>
      <c r="G19" s="26"/>
      <c r="H19" s="15"/>
    </row>
    <row r="20" spans="1:8" ht="15" customHeight="1" x14ac:dyDescent="0.25">
      <c r="A20" s="17"/>
      <c r="B20" s="20"/>
      <c r="C20" s="50" t="s">
        <v>30</v>
      </c>
      <c r="D20" s="51" t="s">
        <v>31</v>
      </c>
      <c r="E20" s="6"/>
      <c r="F20" s="23"/>
      <c r="G20" s="26"/>
      <c r="H20" s="15"/>
    </row>
    <row r="21" spans="1:8" ht="15" customHeight="1" x14ac:dyDescent="0.25">
      <c r="A21" s="17"/>
      <c r="B21" s="20"/>
      <c r="C21" s="50" t="s">
        <v>32</v>
      </c>
      <c r="D21" s="51" t="s">
        <v>33</v>
      </c>
      <c r="E21" s="6"/>
      <c r="F21" s="23"/>
      <c r="G21" s="26"/>
      <c r="H21" s="15"/>
    </row>
    <row r="22" spans="1:8" ht="15" customHeight="1" x14ac:dyDescent="0.25">
      <c r="A22" s="17"/>
      <c r="B22" s="20"/>
      <c r="C22" s="50" t="s">
        <v>34</v>
      </c>
      <c r="D22" s="51" t="s">
        <v>35</v>
      </c>
      <c r="E22" s="6"/>
      <c r="F22" s="23"/>
      <c r="G22" s="26"/>
      <c r="H22" s="15"/>
    </row>
    <row r="23" spans="1:8" ht="30" customHeight="1" x14ac:dyDescent="0.25">
      <c r="A23" s="17"/>
      <c r="B23" s="20"/>
      <c r="C23" s="50" t="s">
        <v>36</v>
      </c>
      <c r="D23" s="51" t="s">
        <v>37</v>
      </c>
      <c r="E23" s="6"/>
      <c r="F23" s="23"/>
      <c r="G23" s="26"/>
      <c r="H23" s="15"/>
    </row>
    <row r="24" spans="1:8" ht="15" customHeight="1" x14ac:dyDescent="0.25">
      <c r="A24" s="17"/>
      <c r="B24" s="20"/>
      <c r="C24" s="50" t="s">
        <v>38</v>
      </c>
      <c r="D24" s="51" t="s">
        <v>40</v>
      </c>
      <c r="E24" s="6"/>
      <c r="F24" s="23"/>
      <c r="G24" s="26"/>
      <c r="H24" s="15"/>
    </row>
    <row r="25" spans="1:8" ht="15" customHeight="1" x14ac:dyDescent="0.25">
      <c r="A25" s="17"/>
      <c r="B25" s="20"/>
      <c r="C25" s="50" t="s">
        <v>39</v>
      </c>
      <c r="D25" s="51" t="s">
        <v>154</v>
      </c>
      <c r="E25" s="6"/>
      <c r="F25" s="23"/>
      <c r="G25" s="26"/>
      <c r="H25" s="15"/>
    </row>
    <row r="26" spans="1:8" ht="15" customHeight="1" x14ac:dyDescent="0.25">
      <c r="A26" s="17"/>
      <c r="B26" s="20"/>
      <c r="C26" s="50" t="s">
        <v>41</v>
      </c>
      <c r="D26" s="51" t="s">
        <v>42</v>
      </c>
      <c r="E26" s="6"/>
      <c r="F26" s="23"/>
      <c r="G26" s="26"/>
      <c r="H26" s="15"/>
    </row>
    <row r="27" spans="1:8" ht="15" customHeight="1" x14ac:dyDescent="0.25">
      <c r="A27" s="17"/>
      <c r="B27" s="20"/>
      <c r="C27" s="50" t="s">
        <v>43</v>
      </c>
      <c r="D27" s="51" t="s">
        <v>44</v>
      </c>
      <c r="E27" s="6"/>
      <c r="F27" s="23"/>
      <c r="G27" s="26"/>
      <c r="H27" s="15"/>
    </row>
    <row r="28" spans="1:8" ht="15" customHeight="1" x14ac:dyDescent="0.25">
      <c r="A28" s="17"/>
      <c r="B28" s="20"/>
      <c r="C28" s="50" t="s">
        <v>48</v>
      </c>
      <c r="D28" s="51" t="s">
        <v>49</v>
      </c>
      <c r="E28" s="6"/>
      <c r="F28" s="23"/>
      <c r="G28" s="26"/>
      <c r="H28" s="15"/>
    </row>
    <row r="29" spans="1:8" ht="15" customHeight="1" x14ac:dyDescent="0.25">
      <c r="A29" s="17"/>
      <c r="B29" s="20"/>
      <c r="C29" s="50" t="s">
        <v>50</v>
      </c>
      <c r="D29" s="51" t="s">
        <v>51</v>
      </c>
      <c r="E29" s="6"/>
      <c r="F29" s="23"/>
      <c r="G29" s="26"/>
      <c r="H29" s="15"/>
    </row>
    <row r="30" spans="1:8" ht="15" customHeight="1" x14ac:dyDescent="0.25">
      <c r="A30" s="17"/>
      <c r="B30" s="20"/>
      <c r="C30" s="50" t="s">
        <v>45</v>
      </c>
      <c r="D30" s="51" t="s">
        <v>46</v>
      </c>
      <c r="E30" s="6"/>
      <c r="F30" s="23"/>
      <c r="G30" s="26"/>
      <c r="H30" s="15"/>
    </row>
    <row r="31" spans="1:8" ht="45" customHeight="1" x14ac:dyDescent="0.25">
      <c r="A31" s="17"/>
      <c r="B31" s="20"/>
      <c r="C31" s="50" t="s">
        <v>57</v>
      </c>
      <c r="D31" s="51" t="s">
        <v>52</v>
      </c>
      <c r="E31" s="6"/>
      <c r="F31" s="23"/>
      <c r="G31" s="26"/>
      <c r="H31" s="15"/>
    </row>
    <row r="32" spans="1:8" ht="30" customHeight="1" x14ac:dyDescent="0.25">
      <c r="A32" s="17"/>
      <c r="B32" s="20"/>
      <c r="C32" s="50" t="s">
        <v>58</v>
      </c>
      <c r="D32" s="51" t="s">
        <v>53</v>
      </c>
      <c r="E32" s="6"/>
      <c r="F32" s="23"/>
      <c r="G32" s="26"/>
      <c r="H32" s="15"/>
    </row>
    <row r="33" spans="1:8" ht="15" customHeight="1" x14ac:dyDescent="0.25">
      <c r="A33" s="17"/>
      <c r="B33" s="20"/>
      <c r="C33" s="50" t="s">
        <v>54</v>
      </c>
      <c r="D33" s="51" t="s">
        <v>55</v>
      </c>
      <c r="E33" s="6"/>
      <c r="F33" s="23"/>
      <c r="G33" s="26"/>
      <c r="H33" s="15"/>
    </row>
    <row r="34" spans="1:8" ht="15" customHeight="1" x14ac:dyDescent="0.25">
      <c r="A34" s="17"/>
      <c r="B34" s="20"/>
      <c r="C34" s="52" t="s">
        <v>59</v>
      </c>
      <c r="D34" s="51" t="s">
        <v>56</v>
      </c>
      <c r="E34" s="6"/>
      <c r="F34" s="23"/>
      <c r="G34" s="26"/>
      <c r="H34" s="15"/>
    </row>
    <row r="35" spans="1:8" ht="30" customHeight="1" x14ac:dyDescent="0.25">
      <c r="A35" s="17"/>
      <c r="B35" s="20"/>
      <c r="C35" s="50" t="s">
        <v>60</v>
      </c>
      <c r="D35" s="51" t="s">
        <v>49</v>
      </c>
      <c r="E35" s="6"/>
      <c r="F35" s="23"/>
      <c r="G35" s="26"/>
      <c r="H35" s="15"/>
    </row>
    <row r="36" spans="1:8" ht="15" customHeight="1" x14ac:dyDescent="0.25">
      <c r="A36" s="17"/>
      <c r="B36" s="20"/>
      <c r="C36" s="50" t="s">
        <v>61</v>
      </c>
      <c r="D36" s="51" t="s">
        <v>62</v>
      </c>
      <c r="E36" s="6"/>
      <c r="F36" s="23"/>
      <c r="G36" s="26"/>
      <c r="H36" s="15"/>
    </row>
    <row r="37" spans="1:8" ht="15" customHeight="1" x14ac:dyDescent="0.25">
      <c r="A37" s="17"/>
      <c r="B37" s="20"/>
      <c r="C37" s="50" t="s">
        <v>63</v>
      </c>
      <c r="D37" s="51" t="s">
        <v>49</v>
      </c>
      <c r="E37" s="6"/>
      <c r="F37" s="23"/>
      <c r="G37" s="26"/>
      <c r="H37" s="15"/>
    </row>
    <row r="38" spans="1:8" ht="15" customHeight="1" x14ac:dyDescent="0.25">
      <c r="A38" s="17"/>
      <c r="B38" s="20"/>
      <c r="C38" s="50" t="s">
        <v>64</v>
      </c>
      <c r="D38" s="51" t="s">
        <v>49</v>
      </c>
      <c r="E38" s="6"/>
      <c r="F38" s="23"/>
      <c r="G38" s="26"/>
      <c r="H38" s="15"/>
    </row>
    <row r="39" spans="1:8" ht="15" customHeight="1" x14ac:dyDescent="0.25">
      <c r="A39" s="17"/>
      <c r="B39" s="20"/>
      <c r="C39" s="50" t="s">
        <v>65</v>
      </c>
      <c r="D39" s="51" t="s">
        <v>66</v>
      </c>
      <c r="E39" s="6"/>
      <c r="F39" s="23"/>
      <c r="G39" s="26"/>
      <c r="H39" s="15"/>
    </row>
    <row r="40" spans="1:8" ht="15" customHeight="1" x14ac:dyDescent="0.25">
      <c r="A40" s="17"/>
      <c r="B40" s="20"/>
      <c r="C40" s="50" t="s">
        <v>67</v>
      </c>
      <c r="D40" s="51" t="s">
        <v>68</v>
      </c>
      <c r="E40" s="6"/>
      <c r="F40" s="23"/>
      <c r="G40" s="26"/>
      <c r="H40" s="15"/>
    </row>
    <row r="41" spans="1:8" ht="15" customHeight="1" x14ac:dyDescent="0.25">
      <c r="A41" s="17"/>
      <c r="B41" s="20"/>
      <c r="C41" s="50" t="s">
        <v>69</v>
      </c>
      <c r="D41" s="51" t="s">
        <v>70</v>
      </c>
      <c r="E41" s="6"/>
      <c r="F41" s="23"/>
      <c r="G41" s="26"/>
      <c r="H41" s="15"/>
    </row>
    <row r="42" spans="1:8" ht="15" customHeight="1" x14ac:dyDescent="0.25">
      <c r="A42" s="17"/>
      <c r="B42" s="20"/>
      <c r="C42" s="50" t="s">
        <v>71</v>
      </c>
      <c r="D42" s="51" t="s">
        <v>72</v>
      </c>
      <c r="E42" s="6"/>
      <c r="F42" s="23"/>
      <c r="G42" s="26"/>
      <c r="H42" s="15"/>
    </row>
    <row r="43" spans="1:8" ht="15" customHeight="1" x14ac:dyDescent="0.25">
      <c r="A43" s="17"/>
      <c r="B43" s="20"/>
      <c r="C43" s="50" t="s">
        <v>73</v>
      </c>
      <c r="D43" s="51" t="s">
        <v>74</v>
      </c>
      <c r="E43" s="6"/>
      <c r="F43" s="23"/>
      <c r="G43" s="26"/>
      <c r="H43" s="15"/>
    </row>
    <row r="44" spans="1:8" ht="15" customHeight="1" x14ac:dyDescent="0.25">
      <c r="A44" s="17"/>
      <c r="B44" s="20"/>
      <c r="C44" s="50" t="s">
        <v>75</v>
      </c>
      <c r="D44" s="51" t="s">
        <v>76</v>
      </c>
      <c r="E44" s="6"/>
      <c r="F44" s="23"/>
      <c r="G44" s="26"/>
      <c r="H44" s="15"/>
    </row>
    <row r="45" spans="1:8" ht="15" customHeight="1" x14ac:dyDescent="0.25">
      <c r="A45" s="17"/>
      <c r="B45" s="20"/>
      <c r="C45" s="50" t="s">
        <v>77</v>
      </c>
      <c r="D45" s="51" t="s">
        <v>49</v>
      </c>
      <c r="E45" s="6"/>
      <c r="F45" s="23"/>
      <c r="G45" s="26"/>
      <c r="H45" s="15"/>
    </row>
    <row r="46" spans="1:8" ht="15" customHeight="1" x14ac:dyDescent="0.25">
      <c r="A46" s="17"/>
      <c r="B46" s="20"/>
      <c r="C46" s="50" t="s">
        <v>78</v>
      </c>
      <c r="D46" s="51" t="s">
        <v>49</v>
      </c>
      <c r="E46" s="6"/>
      <c r="F46" s="23"/>
      <c r="G46" s="26"/>
      <c r="H46" s="15"/>
    </row>
    <row r="47" spans="1:8" ht="15" customHeight="1" x14ac:dyDescent="0.25">
      <c r="A47" s="17"/>
      <c r="B47" s="20"/>
      <c r="C47" s="50" t="s">
        <v>79</v>
      </c>
      <c r="D47" s="51" t="s">
        <v>80</v>
      </c>
      <c r="E47" s="6"/>
      <c r="F47" s="23"/>
      <c r="G47" s="26"/>
      <c r="H47" s="15"/>
    </row>
    <row r="48" spans="1:8" ht="15" customHeight="1" x14ac:dyDescent="0.25">
      <c r="A48" s="17"/>
      <c r="B48" s="20"/>
      <c r="C48" s="50" t="s">
        <v>81</v>
      </c>
      <c r="D48" s="51" t="s">
        <v>49</v>
      </c>
      <c r="E48" s="6"/>
      <c r="F48" s="23"/>
      <c r="G48" s="26"/>
      <c r="H48" s="15"/>
    </row>
    <row r="49" spans="1:8" ht="15" customHeight="1" x14ac:dyDescent="0.25">
      <c r="A49" s="17"/>
      <c r="B49" s="20"/>
      <c r="C49" s="50" t="s">
        <v>82</v>
      </c>
      <c r="D49" s="51" t="s">
        <v>49</v>
      </c>
      <c r="E49" s="6"/>
      <c r="F49" s="23"/>
      <c r="G49" s="26"/>
      <c r="H49" s="15"/>
    </row>
    <row r="50" spans="1:8" ht="15" customHeight="1" x14ac:dyDescent="0.25">
      <c r="A50" s="17"/>
      <c r="B50" s="20"/>
      <c r="C50" s="50" t="s">
        <v>83</v>
      </c>
      <c r="D50" s="51" t="s">
        <v>49</v>
      </c>
      <c r="E50" s="6"/>
      <c r="F50" s="23"/>
      <c r="G50" s="26"/>
      <c r="H50" s="15"/>
    </row>
    <row r="51" spans="1:8" ht="15" customHeight="1" x14ac:dyDescent="0.25">
      <c r="A51" s="17"/>
      <c r="B51" s="20"/>
      <c r="C51" s="50" t="s">
        <v>84</v>
      </c>
      <c r="D51" s="51" t="s">
        <v>49</v>
      </c>
      <c r="E51" s="6"/>
      <c r="F51" s="23"/>
      <c r="G51" s="26"/>
      <c r="H51" s="15"/>
    </row>
    <row r="52" spans="1:8" ht="30" customHeight="1" x14ac:dyDescent="0.25">
      <c r="A52" s="17"/>
      <c r="B52" s="20"/>
      <c r="C52" s="50" t="s">
        <v>85</v>
      </c>
      <c r="D52" s="51" t="s">
        <v>49</v>
      </c>
      <c r="E52" s="6"/>
      <c r="F52" s="23"/>
      <c r="G52" s="26"/>
      <c r="H52" s="15"/>
    </row>
    <row r="53" spans="1:8" ht="15" customHeight="1" x14ac:dyDescent="0.25">
      <c r="A53" s="17"/>
      <c r="B53" s="20"/>
      <c r="C53" s="50" t="s">
        <v>86</v>
      </c>
      <c r="D53" s="51" t="s">
        <v>49</v>
      </c>
      <c r="E53" s="6"/>
      <c r="F53" s="23"/>
      <c r="G53" s="26"/>
      <c r="H53" s="15"/>
    </row>
    <row r="54" spans="1:8" ht="15" customHeight="1" x14ac:dyDescent="0.25">
      <c r="A54" s="17"/>
      <c r="B54" s="20"/>
      <c r="C54" s="50" t="s">
        <v>87</v>
      </c>
      <c r="D54" s="53" t="s">
        <v>88</v>
      </c>
      <c r="E54" s="6"/>
      <c r="F54" s="23"/>
      <c r="G54" s="26"/>
      <c r="H54" s="15"/>
    </row>
    <row r="55" spans="1:8" ht="15" customHeight="1" x14ac:dyDescent="0.25">
      <c r="A55" s="17"/>
      <c r="B55" s="20"/>
      <c r="C55" s="50" t="s">
        <v>89</v>
      </c>
      <c r="D55" s="53" t="s">
        <v>88</v>
      </c>
      <c r="E55" s="6"/>
      <c r="F55" s="23"/>
      <c r="G55" s="26"/>
      <c r="H55" s="15"/>
    </row>
    <row r="56" spans="1:8" ht="15" customHeight="1" x14ac:dyDescent="0.25">
      <c r="A56" s="17"/>
      <c r="B56" s="20"/>
      <c r="C56" s="50" t="s">
        <v>90</v>
      </c>
      <c r="D56" s="51" t="s">
        <v>49</v>
      </c>
      <c r="E56" s="6"/>
      <c r="F56" s="23"/>
      <c r="G56" s="26"/>
      <c r="H56" s="15"/>
    </row>
    <row r="57" spans="1:8" ht="15" customHeight="1" x14ac:dyDescent="0.25">
      <c r="A57" s="17"/>
      <c r="B57" s="20"/>
      <c r="C57" s="50" t="s">
        <v>91</v>
      </c>
      <c r="D57" s="51" t="s">
        <v>49</v>
      </c>
      <c r="E57" s="6"/>
      <c r="F57" s="23"/>
      <c r="G57" s="26"/>
      <c r="H57" s="15"/>
    </row>
    <row r="58" spans="1:8" ht="15" customHeight="1" x14ac:dyDescent="0.25">
      <c r="A58" s="17"/>
      <c r="B58" s="20"/>
      <c r="C58" s="50" t="s">
        <v>92</v>
      </c>
      <c r="D58" s="51" t="s">
        <v>49</v>
      </c>
      <c r="E58" s="6"/>
      <c r="F58" s="23"/>
      <c r="G58" s="26"/>
      <c r="H58" s="15"/>
    </row>
    <row r="59" spans="1:8" ht="15" customHeight="1" x14ac:dyDescent="0.25">
      <c r="A59" s="17"/>
      <c r="B59" s="20"/>
      <c r="C59" s="50" t="s">
        <v>93</v>
      </c>
      <c r="D59" s="51" t="s">
        <v>49</v>
      </c>
      <c r="E59" s="6"/>
      <c r="F59" s="23"/>
      <c r="G59" s="26"/>
      <c r="H59" s="15"/>
    </row>
    <row r="60" spans="1:8" ht="15" customHeight="1" x14ac:dyDescent="0.25">
      <c r="A60" s="17"/>
      <c r="B60" s="20"/>
      <c r="C60" s="50" t="s">
        <v>94</v>
      </c>
      <c r="D60" s="51" t="s">
        <v>49</v>
      </c>
      <c r="E60" s="6"/>
      <c r="F60" s="23"/>
      <c r="G60" s="26"/>
      <c r="H60" s="15"/>
    </row>
    <row r="61" spans="1:8" ht="15" customHeight="1" x14ac:dyDescent="0.25">
      <c r="A61" s="17"/>
      <c r="B61" s="20"/>
      <c r="C61" s="50" t="s">
        <v>95</v>
      </c>
      <c r="D61" s="51" t="s">
        <v>96</v>
      </c>
      <c r="E61" s="6"/>
      <c r="F61" s="23"/>
      <c r="G61" s="26"/>
      <c r="H61" s="15"/>
    </row>
    <row r="62" spans="1:8" ht="15" customHeight="1" x14ac:dyDescent="0.25">
      <c r="A62" s="17"/>
      <c r="B62" s="20"/>
      <c r="C62" s="50" t="s">
        <v>97</v>
      </c>
      <c r="D62" s="51" t="s">
        <v>49</v>
      </c>
      <c r="E62" s="6"/>
      <c r="F62" s="23"/>
      <c r="G62" s="26"/>
      <c r="H62" s="15"/>
    </row>
    <row r="63" spans="1:8" ht="15" customHeight="1" x14ac:dyDescent="0.25">
      <c r="A63" s="17"/>
      <c r="B63" s="20"/>
      <c r="C63" s="50" t="s">
        <v>98</v>
      </c>
      <c r="D63" s="51" t="s">
        <v>49</v>
      </c>
      <c r="E63" s="6"/>
      <c r="F63" s="23"/>
      <c r="G63" s="26"/>
      <c r="H63" s="15"/>
    </row>
    <row r="64" spans="1:8" ht="15" customHeight="1" x14ac:dyDescent="0.25">
      <c r="A64" s="17"/>
      <c r="B64" s="20"/>
      <c r="C64" s="50" t="s">
        <v>99</v>
      </c>
      <c r="D64" s="51" t="s">
        <v>100</v>
      </c>
      <c r="E64" s="6"/>
      <c r="F64" s="23"/>
      <c r="G64" s="26"/>
      <c r="H64" s="15"/>
    </row>
    <row r="65" spans="1:8" ht="15" customHeight="1" x14ac:dyDescent="0.25">
      <c r="A65" s="17"/>
      <c r="B65" s="20"/>
      <c r="C65" s="50" t="s">
        <v>101</v>
      </c>
      <c r="D65" s="51" t="s">
        <v>49</v>
      </c>
      <c r="E65" s="6"/>
      <c r="F65" s="23"/>
      <c r="G65" s="26"/>
      <c r="H65" s="15"/>
    </row>
    <row r="66" spans="1:8" ht="15" customHeight="1" x14ac:dyDescent="0.25">
      <c r="A66" s="17"/>
      <c r="B66" s="20"/>
      <c r="C66" s="50" t="s">
        <v>102</v>
      </c>
      <c r="D66" s="51" t="s">
        <v>49</v>
      </c>
      <c r="E66" s="6"/>
      <c r="F66" s="23"/>
      <c r="G66" s="26"/>
      <c r="H66" s="15"/>
    </row>
    <row r="67" spans="1:8" ht="15" customHeight="1" x14ac:dyDescent="0.25">
      <c r="A67" s="17"/>
      <c r="B67" s="20"/>
      <c r="C67" s="50" t="s">
        <v>103</v>
      </c>
      <c r="D67" s="51" t="s">
        <v>49</v>
      </c>
      <c r="E67" s="6"/>
      <c r="F67" s="23"/>
      <c r="G67" s="26"/>
      <c r="H67" s="15"/>
    </row>
    <row r="68" spans="1:8" ht="15" customHeight="1" x14ac:dyDescent="0.25">
      <c r="A68" s="17"/>
      <c r="B68" s="20"/>
      <c r="C68" s="50" t="s">
        <v>104</v>
      </c>
      <c r="D68" s="51" t="s">
        <v>49</v>
      </c>
      <c r="E68" s="6"/>
      <c r="F68" s="23"/>
      <c r="G68" s="26"/>
      <c r="H68" s="15"/>
    </row>
    <row r="69" spans="1:8" ht="15" customHeight="1" x14ac:dyDescent="0.25">
      <c r="A69" s="17"/>
      <c r="B69" s="20"/>
      <c r="C69" s="50" t="s">
        <v>105</v>
      </c>
      <c r="D69" s="51" t="s">
        <v>49</v>
      </c>
      <c r="E69" s="6"/>
      <c r="F69" s="23"/>
      <c r="G69" s="26"/>
      <c r="H69" s="15"/>
    </row>
    <row r="70" spans="1:8" ht="15" customHeight="1" x14ac:dyDescent="0.25">
      <c r="A70" s="17"/>
      <c r="B70" s="20"/>
      <c r="C70" s="50" t="s">
        <v>106</v>
      </c>
      <c r="D70" s="51" t="s">
        <v>107</v>
      </c>
      <c r="E70" s="6"/>
      <c r="F70" s="23"/>
      <c r="G70" s="26"/>
      <c r="H70" s="15"/>
    </row>
    <row r="71" spans="1:8" ht="15" customHeight="1" x14ac:dyDescent="0.25">
      <c r="A71" s="17"/>
      <c r="B71" s="20"/>
      <c r="C71" s="50" t="s">
        <v>108</v>
      </c>
      <c r="D71" s="51" t="s">
        <v>109</v>
      </c>
      <c r="E71" s="6"/>
      <c r="F71" s="23"/>
      <c r="G71" s="26"/>
      <c r="H71" s="15"/>
    </row>
    <row r="72" spans="1:8" ht="30" customHeight="1" x14ac:dyDescent="0.25">
      <c r="A72" s="17"/>
      <c r="B72" s="20"/>
      <c r="C72" s="50" t="s">
        <v>110</v>
      </c>
      <c r="D72" s="51" t="s">
        <v>111</v>
      </c>
      <c r="E72" s="6"/>
      <c r="F72" s="23"/>
      <c r="G72" s="26"/>
      <c r="H72" s="15"/>
    </row>
    <row r="73" spans="1:8" ht="15" customHeight="1" x14ac:dyDescent="0.25">
      <c r="A73" s="17"/>
      <c r="B73" s="20"/>
      <c r="C73" s="50" t="s">
        <v>112</v>
      </c>
      <c r="D73" s="51" t="s">
        <v>49</v>
      </c>
      <c r="E73" s="6"/>
      <c r="F73" s="23"/>
      <c r="G73" s="26"/>
      <c r="H73" s="15"/>
    </row>
    <row r="74" spans="1:8" ht="15" customHeight="1" x14ac:dyDescent="0.25">
      <c r="A74" s="17"/>
      <c r="B74" s="20"/>
      <c r="C74" s="50" t="s">
        <v>113</v>
      </c>
      <c r="D74" s="51" t="s">
        <v>49</v>
      </c>
      <c r="E74" s="6"/>
      <c r="F74" s="23"/>
      <c r="G74" s="26"/>
      <c r="H74" s="15"/>
    </row>
    <row r="75" spans="1:8" ht="15" customHeight="1" x14ac:dyDescent="0.25">
      <c r="A75" s="17"/>
      <c r="B75" s="20"/>
      <c r="C75" s="50" t="s">
        <v>114</v>
      </c>
      <c r="D75" s="51" t="s">
        <v>49</v>
      </c>
      <c r="E75" s="6"/>
      <c r="F75" s="23"/>
      <c r="G75" s="26"/>
      <c r="H75" s="15"/>
    </row>
    <row r="76" spans="1:8" ht="15" customHeight="1" x14ac:dyDescent="0.25">
      <c r="A76" s="17"/>
      <c r="B76" s="20"/>
      <c r="C76" s="50" t="s">
        <v>115</v>
      </c>
      <c r="D76" s="51" t="s">
        <v>49</v>
      </c>
      <c r="E76" s="6"/>
      <c r="F76" s="23"/>
      <c r="G76" s="26"/>
      <c r="H76" s="15"/>
    </row>
    <row r="77" spans="1:8" ht="15" customHeight="1" x14ac:dyDescent="0.25">
      <c r="A77" s="17"/>
      <c r="B77" s="20"/>
      <c r="C77" s="50" t="s">
        <v>116</v>
      </c>
      <c r="D77" s="51" t="s">
        <v>49</v>
      </c>
      <c r="E77" s="6"/>
      <c r="F77" s="23"/>
      <c r="G77" s="26"/>
      <c r="H77" s="15"/>
    </row>
    <row r="78" spans="1:8" ht="15" customHeight="1" x14ac:dyDescent="0.25">
      <c r="A78" s="17"/>
      <c r="B78" s="20"/>
      <c r="C78" s="50" t="s">
        <v>117</v>
      </c>
      <c r="D78" s="51" t="s">
        <v>49</v>
      </c>
      <c r="E78" s="6"/>
      <c r="F78" s="23"/>
      <c r="G78" s="26"/>
      <c r="H78" s="15"/>
    </row>
    <row r="79" spans="1:8" ht="15" customHeight="1" x14ac:dyDescent="0.25">
      <c r="A79" s="17"/>
      <c r="B79" s="20"/>
      <c r="C79" s="50" t="s">
        <v>118</v>
      </c>
      <c r="D79" s="51" t="s">
        <v>49</v>
      </c>
      <c r="E79" s="6"/>
      <c r="F79" s="23"/>
      <c r="G79" s="26"/>
      <c r="H79" s="15"/>
    </row>
    <row r="80" spans="1:8" ht="15" customHeight="1" x14ac:dyDescent="0.25">
      <c r="A80" s="17"/>
      <c r="B80" s="20"/>
      <c r="C80" s="50" t="s">
        <v>119</v>
      </c>
      <c r="D80" s="51" t="s">
        <v>49</v>
      </c>
      <c r="E80" s="6"/>
      <c r="F80" s="23"/>
      <c r="G80" s="26"/>
      <c r="H80" s="15"/>
    </row>
    <row r="81" spans="1:8" ht="15" customHeight="1" x14ac:dyDescent="0.25">
      <c r="A81" s="17"/>
      <c r="B81" s="20"/>
      <c r="C81" s="50" t="s">
        <v>120</v>
      </c>
      <c r="D81" s="51" t="s">
        <v>49</v>
      </c>
      <c r="E81" s="6"/>
      <c r="F81" s="23"/>
      <c r="G81" s="26"/>
      <c r="H81" s="15"/>
    </row>
    <row r="82" spans="1:8" ht="15" customHeight="1" x14ac:dyDescent="0.25">
      <c r="A82" s="17"/>
      <c r="B82" s="20"/>
      <c r="C82" s="50" t="s">
        <v>121</v>
      </c>
      <c r="D82" s="51" t="s">
        <v>49</v>
      </c>
      <c r="E82" s="6"/>
      <c r="F82" s="23"/>
      <c r="G82" s="26"/>
      <c r="H82" s="15"/>
    </row>
    <row r="83" spans="1:8" ht="60" customHeight="1" x14ac:dyDescent="0.25">
      <c r="A83" s="17"/>
      <c r="B83" s="20"/>
      <c r="C83" s="50" t="s">
        <v>155</v>
      </c>
      <c r="D83" s="51" t="s">
        <v>49</v>
      </c>
      <c r="E83" s="6"/>
      <c r="F83" s="23"/>
      <c r="G83" s="26"/>
      <c r="H83" s="15"/>
    </row>
    <row r="84" spans="1:8" ht="15" customHeight="1" x14ac:dyDescent="0.25">
      <c r="A84" s="17"/>
      <c r="B84" s="20"/>
      <c r="C84" s="50" t="s">
        <v>122</v>
      </c>
      <c r="D84" s="51" t="s">
        <v>49</v>
      </c>
      <c r="E84" s="6"/>
      <c r="F84" s="23"/>
      <c r="G84" s="26"/>
      <c r="H84" s="15"/>
    </row>
    <row r="85" spans="1:8" ht="15" customHeight="1" x14ac:dyDescent="0.25">
      <c r="A85" s="17"/>
      <c r="B85" s="20"/>
      <c r="C85" s="50" t="s">
        <v>123</v>
      </c>
      <c r="D85" s="51" t="s">
        <v>47</v>
      </c>
      <c r="E85" s="6"/>
      <c r="F85" s="23"/>
      <c r="G85" s="26"/>
      <c r="H85" s="15"/>
    </row>
    <row r="86" spans="1:8" ht="15" customHeight="1" x14ac:dyDescent="0.25">
      <c r="A86" s="17"/>
      <c r="B86" s="20"/>
      <c r="C86" s="50" t="s">
        <v>124</v>
      </c>
      <c r="D86" s="51" t="s">
        <v>49</v>
      </c>
      <c r="E86" s="6"/>
      <c r="F86" s="23"/>
      <c r="G86" s="26"/>
      <c r="H86" s="15"/>
    </row>
    <row r="87" spans="1:8" ht="15" customHeight="1" x14ac:dyDescent="0.25">
      <c r="A87" s="17"/>
      <c r="B87" s="20"/>
      <c r="C87" s="50" t="s">
        <v>125</v>
      </c>
      <c r="D87" s="51" t="s">
        <v>126</v>
      </c>
      <c r="E87" s="6"/>
      <c r="F87" s="23"/>
      <c r="G87" s="26"/>
      <c r="H87" s="15"/>
    </row>
    <row r="88" spans="1:8" ht="30" customHeight="1" x14ac:dyDescent="0.25">
      <c r="A88" s="17"/>
      <c r="B88" s="20"/>
      <c r="C88" s="50" t="s">
        <v>127</v>
      </c>
      <c r="D88" s="51" t="s">
        <v>49</v>
      </c>
      <c r="E88" s="6"/>
      <c r="F88" s="23"/>
      <c r="G88" s="26"/>
      <c r="H88" s="15"/>
    </row>
    <row r="89" spans="1:8" ht="30" customHeight="1" x14ac:dyDescent="0.25">
      <c r="A89" s="17"/>
      <c r="B89" s="20"/>
      <c r="C89" s="50" t="s">
        <v>156</v>
      </c>
      <c r="D89" s="51" t="s">
        <v>128</v>
      </c>
      <c r="E89" s="6"/>
      <c r="F89" s="23"/>
      <c r="G89" s="26"/>
      <c r="H89" s="15"/>
    </row>
    <row r="90" spans="1:8" ht="15" customHeight="1" x14ac:dyDescent="0.25">
      <c r="A90" s="17"/>
      <c r="B90" s="20"/>
      <c r="C90" s="50" t="s">
        <v>129</v>
      </c>
      <c r="D90" s="51" t="s">
        <v>130</v>
      </c>
      <c r="E90" s="6"/>
      <c r="F90" s="23"/>
      <c r="G90" s="26"/>
      <c r="H90" s="15"/>
    </row>
    <row r="91" spans="1:8" ht="15" customHeight="1" x14ac:dyDescent="0.25">
      <c r="A91" s="17"/>
      <c r="B91" s="20"/>
      <c r="C91" s="50" t="s">
        <v>131</v>
      </c>
      <c r="D91" s="51" t="s">
        <v>49</v>
      </c>
      <c r="E91" s="6"/>
      <c r="F91" s="23"/>
      <c r="G91" s="26"/>
      <c r="H91" s="15"/>
    </row>
    <row r="92" spans="1:8" ht="15" customHeight="1" x14ac:dyDescent="0.25">
      <c r="A92" s="17"/>
      <c r="B92" s="20"/>
      <c r="C92" s="50" t="s">
        <v>132</v>
      </c>
      <c r="D92" s="51" t="s">
        <v>49</v>
      </c>
      <c r="E92" s="6"/>
      <c r="F92" s="23"/>
      <c r="G92" s="26"/>
      <c r="H92" s="15"/>
    </row>
    <row r="93" spans="1:8" ht="15" customHeight="1" x14ac:dyDescent="0.25">
      <c r="A93" s="17"/>
      <c r="B93" s="20"/>
      <c r="C93" s="50" t="s">
        <v>133</v>
      </c>
      <c r="D93" s="51" t="s">
        <v>49</v>
      </c>
      <c r="E93" s="6"/>
      <c r="F93" s="23"/>
      <c r="G93" s="26"/>
      <c r="H93" s="15"/>
    </row>
    <row r="94" spans="1:8" ht="30" customHeight="1" x14ac:dyDescent="0.25">
      <c r="A94" s="17"/>
      <c r="B94" s="20"/>
      <c r="C94" s="50" t="s">
        <v>157</v>
      </c>
      <c r="D94" s="51" t="s">
        <v>49</v>
      </c>
      <c r="E94" s="6"/>
      <c r="F94" s="23"/>
      <c r="G94" s="26"/>
      <c r="H94" s="15"/>
    </row>
    <row r="95" spans="1:8" ht="15" customHeight="1" x14ac:dyDescent="0.25">
      <c r="A95" s="17"/>
      <c r="B95" s="20"/>
      <c r="C95" s="50" t="s">
        <v>134</v>
      </c>
      <c r="D95" s="51" t="s">
        <v>49</v>
      </c>
      <c r="E95" s="6"/>
      <c r="F95" s="23"/>
      <c r="G95" s="26"/>
      <c r="H95" s="15"/>
    </row>
    <row r="96" spans="1:8" ht="15" customHeight="1" x14ac:dyDescent="0.25">
      <c r="A96" s="17"/>
      <c r="B96" s="20"/>
      <c r="C96" s="50" t="s">
        <v>135</v>
      </c>
      <c r="D96" s="51" t="s">
        <v>49</v>
      </c>
      <c r="E96" s="6"/>
      <c r="F96" s="23"/>
      <c r="G96" s="26"/>
      <c r="H96" s="15"/>
    </row>
    <row r="97" spans="1:8" ht="15" customHeight="1" x14ac:dyDescent="0.25">
      <c r="A97" s="17"/>
      <c r="B97" s="20"/>
      <c r="C97" s="50" t="s">
        <v>136</v>
      </c>
      <c r="D97" s="51" t="s">
        <v>49</v>
      </c>
      <c r="E97" s="6"/>
      <c r="F97" s="23"/>
      <c r="G97" s="26"/>
      <c r="H97" s="15"/>
    </row>
    <row r="98" spans="1:8" ht="15" customHeight="1" x14ac:dyDescent="0.25">
      <c r="A98" s="17"/>
      <c r="B98" s="20"/>
      <c r="C98" s="50" t="s">
        <v>137</v>
      </c>
      <c r="D98" s="51" t="s">
        <v>49</v>
      </c>
      <c r="E98" s="6"/>
      <c r="F98" s="23"/>
      <c r="G98" s="26"/>
      <c r="H98" s="15"/>
    </row>
    <row r="99" spans="1:8" ht="15" customHeight="1" x14ac:dyDescent="0.25">
      <c r="A99" s="17"/>
      <c r="B99" s="20"/>
      <c r="C99" s="50" t="s">
        <v>138</v>
      </c>
      <c r="D99" s="51" t="s">
        <v>49</v>
      </c>
      <c r="E99" s="6"/>
      <c r="F99" s="23"/>
      <c r="G99" s="26"/>
      <c r="H99" s="15"/>
    </row>
    <row r="100" spans="1:8" ht="15" customHeight="1" x14ac:dyDescent="0.25">
      <c r="A100" s="17"/>
      <c r="B100" s="20"/>
      <c r="C100" s="50" t="s">
        <v>139</v>
      </c>
      <c r="D100" s="51" t="s">
        <v>49</v>
      </c>
      <c r="E100" s="6"/>
      <c r="F100" s="23"/>
      <c r="G100" s="26"/>
      <c r="H100" s="15"/>
    </row>
    <row r="101" spans="1:8" ht="15" customHeight="1" x14ac:dyDescent="0.25">
      <c r="A101" s="17"/>
      <c r="B101" s="20"/>
      <c r="C101" s="50" t="s">
        <v>140</v>
      </c>
      <c r="D101" s="51" t="s">
        <v>49</v>
      </c>
      <c r="E101" s="6"/>
      <c r="F101" s="23"/>
      <c r="G101" s="26"/>
      <c r="H101" s="15"/>
    </row>
    <row r="102" spans="1:8" ht="30" customHeight="1" x14ac:dyDescent="0.25">
      <c r="A102" s="17"/>
      <c r="B102" s="20"/>
      <c r="C102" s="50" t="s">
        <v>141</v>
      </c>
      <c r="D102" s="51" t="s">
        <v>49</v>
      </c>
      <c r="E102" s="6"/>
      <c r="F102" s="23"/>
      <c r="G102" s="26"/>
      <c r="H102" s="15"/>
    </row>
    <row r="103" spans="1:8" ht="15" customHeight="1" x14ac:dyDescent="0.25">
      <c r="A103" s="17"/>
      <c r="B103" s="20"/>
      <c r="C103" s="50" t="s">
        <v>142</v>
      </c>
      <c r="D103" s="51" t="s">
        <v>49</v>
      </c>
      <c r="E103" s="6"/>
      <c r="F103" s="23"/>
      <c r="G103" s="26"/>
      <c r="H103" s="15"/>
    </row>
    <row r="104" spans="1:8" ht="15" customHeight="1" x14ac:dyDescent="0.25">
      <c r="A104" s="17"/>
      <c r="B104" s="20"/>
      <c r="C104" s="50" t="s">
        <v>143</v>
      </c>
      <c r="D104" s="51" t="s">
        <v>49</v>
      </c>
      <c r="E104" s="6"/>
      <c r="F104" s="23"/>
      <c r="G104" s="26"/>
      <c r="H104" s="15"/>
    </row>
    <row r="105" spans="1:8" ht="15" customHeight="1" x14ac:dyDescent="0.25">
      <c r="A105" s="17"/>
      <c r="B105" s="20"/>
      <c r="C105" s="50" t="s">
        <v>144</v>
      </c>
      <c r="D105" s="51" t="s">
        <v>49</v>
      </c>
      <c r="E105" s="6"/>
      <c r="F105" s="23"/>
      <c r="G105" s="26"/>
      <c r="H105" s="15"/>
    </row>
    <row r="106" spans="1:8" ht="45" customHeight="1" x14ac:dyDescent="0.25">
      <c r="A106" s="17"/>
      <c r="B106" s="20"/>
      <c r="C106" s="50" t="s">
        <v>145</v>
      </c>
      <c r="D106" s="51" t="s">
        <v>49</v>
      </c>
      <c r="E106" s="6"/>
      <c r="F106" s="23"/>
      <c r="G106" s="26"/>
      <c r="H106" s="15"/>
    </row>
    <row r="107" spans="1:8" ht="15" customHeight="1" x14ac:dyDescent="0.25">
      <c r="A107" s="17"/>
      <c r="B107" s="20"/>
      <c r="C107" s="50" t="s">
        <v>146</v>
      </c>
      <c r="D107" s="51" t="s">
        <v>147</v>
      </c>
      <c r="E107" s="6"/>
      <c r="F107" s="23"/>
      <c r="G107" s="26"/>
      <c r="H107" s="15"/>
    </row>
    <row r="108" spans="1:8" ht="15" customHeight="1" x14ac:dyDescent="0.25">
      <c r="A108" s="17"/>
      <c r="B108" s="20"/>
      <c r="C108" s="50" t="s">
        <v>148</v>
      </c>
      <c r="D108" s="51" t="s">
        <v>49</v>
      </c>
      <c r="E108" s="6"/>
      <c r="F108" s="23"/>
      <c r="G108" s="26"/>
      <c r="H108" s="15"/>
    </row>
    <row r="109" spans="1:8" ht="15" customHeight="1" x14ac:dyDescent="0.25">
      <c r="A109" s="17"/>
      <c r="B109" s="20"/>
      <c r="C109" s="50" t="s">
        <v>149</v>
      </c>
      <c r="D109" s="51" t="s">
        <v>49</v>
      </c>
      <c r="E109" s="6"/>
      <c r="F109" s="23"/>
      <c r="G109" s="26"/>
      <c r="H109" s="15"/>
    </row>
    <row r="110" spans="1:8" ht="30" customHeight="1" x14ac:dyDescent="0.25">
      <c r="A110" s="17"/>
      <c r="B110" s="20"/>
      <c r="C110" s="50" t="s">
        <v>150</v>
      </c>
      <c r="D110" s="51" t="s">
        <v>151</v>
      </c>
      <c r="E110" s="6"/>
      <c r="F110" s="23"/>
      <c r="G110" s="26"/>
      <c r="H110" s="15"/>
    </row>
    <row r="111" spans="1:8" ht="60" customHeight="1" x14ac:dyDescent="0.25">
      <c r="A111" s="18"/>
      <c r="B111" s="21"/>
      <c r="C111" s="50" t="s">
        <v>21</v>
      </c>
      <c r="D111" s="51" t="s">
        <v>152</v>
      </c>
      <c r="E111" s="6"/>
      <c r="F111" s="24"/>
      <c r="G111" s="27"/>
      <c r="H111" s="16"/>
    </row>
    <row r="112" spans="1:8" x14ac:dyDescent="0.25">
      <c r="H112" s="13"/>
    </row>
    <row r="115" spans="6:8" ht="15" customHeight="1" x14ac:dyDescent="0.25">
      <c r="F115" s="28" t="s">
        <v>11</v>
      </c>
      <c r="G115" s="29"/>
      <c r="H115" s="12">
        <f>SUM(H17)</f>
        <v>0</v>
      </c>
    </row>
    <row r="116" spans="6:8" ht="15" customHeight="1" x14ac:dyDescent="0.25">
      <c r="F116" s="28" t="s">
        <v>12</v>
      </c>
      <c r="G116" s="29"/>
      <c r="H116" s="7">
        <f>H115*1.21</f>
        <v>0</v>
      </c>
    </row>
  </sheetData>
  <mergeCells count="23">
    <mergeCell ref="H15:H16"/>
    <mergeCell ref="A3:E3"/>
    <mergeCell ref="A5:D5"/>
    <mergeCell ref="A6:D6"/>
    <mergeCell ref="A9:D9"/>
    <mergeCell ref="A7:D7"/>
    <mergeCell ref="A11:D11"/>
    <mergeCell ref="A8:D8"/>
    <mergeCell ref="A13:D13"/>
    <mergeCell ref="A12:D12"/>
    <mergeCell ref="A10:D10"/>
    <mergeCell ref="F116:G116"/>
    <mergeCell ref="G15:G16"/>
    <mergeCell ref="F115:G115"/>
    <mergeCell ref="A15:A16"/>
    <mergeCell ref="C15:D15"/>
    <mergeCell ref="E15:E16"/>
    <mergeCell ref="B15:B16"/>
    <mergeCell ref="H17:H111"/>
    <mergeCell ref="A17:A111"/>
    <mergeCell ref="B17:B111"/>
    <mergeCell ref="F17:F111"/>
    <mergeCell ref="G17:G111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Modulární síťové prvky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Jiří Passinger</cp:lastModifiedBy>
  <cp:lastPrinted>2017-06-26T05:52:54Z</cp:lastPrinted>
  <dcterms:created xsi:type="dcterms:W3CDTF">2017-06-20T06:57:43Z</dcterms:created>
  <dcterms:modified xsi:type="dcterms:W3CDTF">2021-09-21T17:57:42Z</dcterms:modified>
</cp:coreProperties>
</file>