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<sst xmlns="http://schemas.openxmlformats.org/spreadsheetml/2006/main" count="84" uniqueCount="54">
  <si>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</si>
  <si>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</si>
  <si>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</si>
  <si>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</si>
  <si>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</si>
  <si>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</si>
  <si>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</si>
  <si>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</si>
  <si>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</si>
  <si>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</si>
  <si>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</si>
  <si>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</si>
  <si>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</si>
  <si>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</si>
  <si>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</si>
  <si>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</si>
  <si>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</si>
  <si>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</si>
  <si>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</si>
  <si>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Procesor</t>
  </si>
  <si>
    <t>Grafická karta</t>
  </si>
  <si>
    <t>SSD</t>
  </si>
  <si>
    <t>Operační systém</t>
  </si>
  <si>
    <t>předinstalovaný OEM operační systém Windows (nutné jako podkladová licence pro Campus Agreement)</t>
  </si>
  <si>
    <t>Operační paměť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</si>
  <si>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</si>
  <si>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Síťové vlastnosti</t>
  </si>
  <si>
    <t>podpora PXE a WOL</t>
  </si>
  <si>
    <t>Vlastnosti BIOSu/UEFI</t>
  </si>
  <si>
    <t>replikace nastavení, možnost uzamčení, možnost vyvolání boot menu po startu</t>
  </si>
  <si>
    <t>min. 1x mini PCI express M2, 1x SATA</t>
  </si>
  <si>
    <t>Sloty</t>
  </si>
  <si>
    <t>PassMark – CPU Mark min. 7800, 64 bit</t>
  </si>
  <si>
    <t>PassMark – G3D Mark 1200, 2 GB, dedikovaná</t>
  </si>
  <si>
    <t>min. 16 GB s možností rozšíření až na min. 32 GB</t>
  </si>
  <si>
    <t>min. 500 GB</t>
  </si>
  <si>
    <t>HDD</t>
  </si>
  <si>
    <t>min. 1 TB</t>
  </si>
  <si>
    <t>Porty</t>
  </si>
  <si>
    <t>min. 4x USB 3.0 a min 10xUSB celkem přístupné uživateli bez potřeby 
otevření case PC, RJ-45 (min. 1 Gb), 3,5 mm stereo jack, 2 grafické výstupy (z toho min. 1 digitální)</t>
  </si>
  <si>
    <t xml:space="preserve">Pozice </t>
  </si>
  <si>
    <t>min. 2x 2,5"</t>
  </si>
  <si>
    <t>DVD vypalovačka</t>
  </si>
  <si>
    <t>min. 60 měsíců</t>
  </si>
  <si>
    <t>15 200 Kč bez DPH</t>
  </si>
  <si>
    <t>integrované HD provedení</t>
  </si>
  <si>
    <t>13 100 Kč bez DPH</t>
  </si>
  <si>
    <t>Maximální přípustná cena za ks</t>
  </si>
  <si>
    <t xml:space="preserve">Mechanika </t>
  </si>
  <si>
    <t>Záruka</t>
  </si>
  <si>
    <t>PC 1</t>
  </si>
  <si>
    <t>PC 2</t>
  </si>
  <si>
    <t>max. 10 týdnů od objednávky</t>
  </si>
  <si>
    <t>Lhůta pro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</si>
</sst>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/>
    </xf>
    <xf numFmtId="3" fontId="0" fillId="6" borderId="7" xfId="0" applyNumberFormat="1" applyFill="1" applyBorder="1" applyProtection="1">
      <protection locked="0"/>
    </xf>
    <xf numFmtId="0" fontId="0" fillId="7" borderId="7" xfId="0" applyFill="1" applyBorder="1" applyAlignment="1">
      <alignment horizontal="center"/>
    </xf>
    <xf numFmtId="164" fontId="0" fillId="7" borderId="7" xfId="0" applyNumberFormat="1" applyFill="1" applyBorder="1"/>
    <xf numFmtId="164" fontId="0" fillId="7" borderId="8" xfId="0" applyNumberFormat="1" applyFill="1" applyBorder="1"/>
    <xf numFmtId="0" fontId="0" fillId="3" borderId="9" xfId="0" applyFill="1" applyBorder="1"/>
    <xf numFmtId="0" fontId="0" fillId="3" borderId="10" xfId="0" applyFont="1" applyFill="1" applyBorder="1"/>
    <xf numFmtId="165" fontId="2" fillId="0" borderId="0" xfId="0" applyNumberFormat="1" applyFont="1" applyBorder="1"/>
    <xf numFmtId="164" fontId="2" fillId="0" borderId="11" xfId="0" applyNumberFormat="1" applyFont="1" applyBorder="1"/>
    <xf numFmtId="0" fontId="2" fillId="5" borderId="12" xfId="0" applyFont="1" applyFill="1" applyBorder="1" applyAlignment="1">
      <alignment horizontal="center" vertical="top"/>
    </xf>
    <xf numFmtId="0" fontId="0" fillId="0" borderId="0" xfId="0"/>
    <xf numFmtId="0" fontId="0" fillId="6" borderId="13" xfId="0" applyFill="1" applyBorder="1" applyAlignment="1" applyProtection="1">
      <alignment vertical="center" wrapText="1"/>
      <protection locked="0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3" fontId="0" fillId="2" borderId="17" xfId="0" applyNumberFormat="1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3" fontId="0" fillId="2" borderId="18" xfId="0" applyNumberFormat="1" applyFont="1" applyFill="1" applyBorder="1"/>
    <xf numFmtId="0" fontId="0" fillId="3" borderId="18" xfId="0" applyFont="1" applyFill="1" applyBorder="1"/>
    <xf numFmtId="0" fontId="0" fillId="3" borderId="19" xfId="0" applyFont="1" applyFill="1" applyBorder="1"/>
    <xf numFmtId="0" fontId="6" fillId="8" borderId="12" xfId="0" applyFont="1" applyFill="1" applyBorder="1" applyAlignment="1">
      <alignment vertical="top" wrapText="1"/>
    </xf>
    <xf numFmtId="0" fontId="7" fillId="8" borderId="1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8" borderId="20" xfId="0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2" fillId="9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top"/>
    </xf>
    <xf numFmtId="0" fontId="2" fillId="4" borderId="29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5" borderId="7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8" borderId="6" xfId="0" applyFill="1" applyBorder="1" applyAlignment="1">
      <alignment vertical="top" wrapText="1"/>
    </xf>
    <xf numFmtId="0" fontId="0" fillId="2" borderId="31" xfId="0" applyFont="1" applyFill="1" applyBorder="1" applyAlignment="1">
      <alignment horizontal="center"/>
    </xf>
    <xf numFmtId="3" fontId="0" fillId="2" borderId="31" xfId="0" applyNumberFormat="1" applyFont="1" applyFill="1" applyBorder="1"/>
    <xf numFmtId="0" fontId="0" fillId="3" borderId="31" xfId="0" applyFont="1" applyFill="1" applyBorder="1"/>
    <xf numFmtId="0" fontId="0" fillId="3" borderId="32" xfId="0" applyFont="1" applyFill="1" applyBorder="1"/>
    <xf numFmtId="0" fontId="0" fillId="9" borderId="33" xfId="0" applyFill="1" applyBorder="1" applyAlignment="1">
      <alignment horizontal="left" vertical="top"/>
    </xf>
    <xf numFmtId="0" fontId="0" fillId="0" borderId="34" xfId="0" applyFill="1" applyBorder="1" applyAlignment="1">
      <alignment vertical="top" wrapText="1"/>
    </xf>
    <xf numFmtId="0" fontId="0" fillId="8" borderId="34" xfId="0" applyFill="1" applyBorder="1" applyAlignment="1">
      <alignment vertical="top" wrapText="1"/>
    </xf>
    <xf numFmtId="3" fontId="0" fillId="2" borderId="31" xfId="0" applyNumberFormat="1" applyFont="1" applyFill="1" applyBorder="1" applyProtection="1">
      <protection locked="0"/>
    </xf>
    <xf numFmtId="0" fontId="0" fillId="8" borderId="35" xfId="0" applyFill="1" applyBorder="1" applyAlignment="1">
      <alignment horizontal="left" vertical="top" wrapText="1"/>
    </xf>
    <xf numFmtId="0" fontId="0" fillId="6" borderId="36" xfId="0" applyFill="1" applyBorder="1" applyAlignment="1" applyProtection="1">
      <alignment wrapText="1"/>
      <protection locked="0"/>
    </xf>
    <xf numFmtId="0" fontId="0" fillId="8" borderId="37" xfId="0" applyFill="1" applyBorder="1" applyAlignment="1">
      <alignment horizontal="left" vertical="top" wrapText="1"/>
    </xf>
    <xf numFmtId="0" fontId="0" fillId="8" borderId="38" xfId="0" applyFill="1" applyBorder="1" applyAlignment="1">
      <alignment horizontal="left" vertical="top" wrapText="1"/>
    </xf>
    <xf numFmtId="0" fontId="0" fillId="8" borderId="39" xfId="0" applyFill="1" applyBorder="1" applyAlignment="1">
      <alignment horizontal="left" vertical="top" wrapText="1"/>
    </xf>
    <xf numFmtId="0" fontId="0" fillId="6" borderId="40" xfId="0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wrapText="1"/>
      <protection/>
    </xf>
    <xf numFmtId="0" fontId="0" fillId="6" borderId="13" xfId="0" applyFont="1" applyFill="1" applyBorder="1" applyAlignment="1" applyProtection="1">
      <alignment vertical="center" wrapText="1"/>
      <protection locked="0"/>
    </xf>
    <xf numFmtId="0" fontId="0" fillId="6" borderId="20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0" fontId="0" fillId="6" borderId="34" xfId="0" applyFont="1" applyFill="1" applyBorder="1" applyAlignment="1" applyProtection="1">
      <alignment vertical="center" wrapText="1"/>
      <protection locked="0"/>
    </xf>
    <xf numFmtId="49" fontId="0" fillId="6" borderId="7" xfId="0" applyNumberFormat="1" applyFill="1" applyBorder="1" applyAlignment="1" applyProtection="1">
      <alignment horizontal="left" vertical="top" wrapText="1"/>
      <protection locked="0"/>
    </xf>
    <xf numFmtId="49" fontId="0" fillId="6" borderId="30" xfId="0" applyNumberFormat="1" applyFill="1" applyBorder="1" applyAlignment="1" applyProtection="1">
      <alignment horizontal="left" vertical="top" wrapText="1"/>
      <protection locked="0"/>
    </xf>
    <xf numFmtId="49" fontId="0" fillId="6" borderId="41" xfId="0" applyNumberFormat="1" applyFill="1" applyBorder="1" applyAlignment="1" applyProtection="1">
      <alignment horizontal="left" vertical="top" wrapText="1"/>
      <protection locked="0"/>
    </xf>
    <xf numFmtId="2" fontId="0" fillId="3" borderId="34" xfId="0" applyNumberForma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85" zoomScaleNormal="85" zoomScaleSheetLayoutView="85" zoomScalePageLayoutView="55" workbookViewId="0" topLeftCell="A7">
      <selection activeCell="L34" sqref="L34"/>
    </sheetView>
  </sheetViews>
  <sheetFormatPr defaultColWidth="9.140625" defaultRowHeight="15"/>
  <cols>
    <col min="1" max="1" width="41.7109375" style="32" customWidth="1"/>
    <col min="2" max="2" width="30.140625" style="32" customWidth="1"/>
    <col min="3" max="3" width="64.28125" style="32" bestFit="1" customWidth="1"/>
    <col min="4" max="4" width="24.421875" style="32" customWidth="1"/>
    <col min="5" max="5" width="23.8515625" style="32" bestFit="1" customWidth="1"/>
    <col min="6" max="6" width="15.7109375" style="32" customWidth="1"/>
    <col min="7" max="7" width="5.140625" style="32" bestFit="1" customWidth="1"/>
    <col min="8" max="10" width="15.7109375" style="32" customWidth="1"/>
    <col min="11" max="16384" width="9.140625" style="32" customWidth="1"/>
  </cols>
  <sheetData>
    <row r="1" spans="1:2" ht="18.75">
      <c r="A1" s="1" t="s">
        <v>8</v>
      </c>
      <c r="B1" s="1"/>
    </row>
    <row r="2" ht="15">
      <c r="A2" s="2"/>
    </row>
    <row r="3" spans="1:8" ht="82.5" customHeight="1">
      <c r="A3" s="57" t="s">
        <v>25</v>
      </c>
      <c r="B3" s="57"/>
      <c r="C3" s="57"/>
      <c r="D3" s="57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4" t="s">
        <v>0</v>
      </c>
      <c r="B5" s="66" t="s">
        <v>1</v>
      </c>
      <c r="C5" s="67"/>
      <c r="D5" s="68" t="s">
        <v>2</v>
      </c>
      <c r="E5" s="31" t="s">
        <v>3</v>
      </c>
      <c r="F5" s="70" t="s">
        <v>11</v>
      </c>
      <c r="G5" s="62" t="s">
        <v>7</v>
      </c>
      <c r="H5" s="58" t="s">
        <v>10</v>
      </c>
      <c r="I5" s="58" t="s">
        <v>12</v>
      </c>
      <c r="J5" s="60" t="s">
        <v>13</v>
      </c>
    </row>
    <row r="6" spans="1:10" ht="15.75" thickBot="1">
      <c r="A6" s="65"/>
      <c r="B6" s="21" t="s">
        <v>4</v>
      </c>
      <c r="C6" s="21" t="s">
        <v>5</v>
      </c>
      <c r="D6" s="69"/>
      <c r="E6" s="22" t="s">
        <v>6</v>
      </c>
      <c r="F6" s="71"/>
      <c r="G6" s="63"/>
      <c r="H6" s="59"/>
      <c r="I6" s="59"/>
      <c r="J6" s="61"/>
    </row>
    <row r="7" spans="1:10" ht="15" customHeight="1">
      <c r="A7" s="54" t="s">
        <v>50</v>
      </c>
      <c r="B7" s="48" t="s">
        <v>47</v>
      </c>
      <c r="C7" s="43" t="s">
        <v>44</v>
      </c>
      <c r="D7" s="87"/>
      <c r="E7" s="92"/>
      <c r="F7" s="23"/>
      <c r="G7" s="24">
        <v>3</v>
      </c>
      <c r="H7" s="25">
        <f>F7*G7</f>
        <v>0</v>
      </c>
      <c r="I7" s="25">
        <f>J7-H7</f>
        <v>0</v>
      </c>
      <c r="J7" s="26">
        <f>H7*1.21</f>
        <v>0</v>
      </c>
    </row>
    <row r="8" spans="1:10" ht="15" customHeight="1">
      <c r="A8" s="55"/>
      <c r="B8" s="49" t="s">
        <v>19</v>
      </c>
      <c r="C8" s="44" t="s">
        <v>32</v>
      </c>
      <c r="D8" s="33"/>
      <c r="E8" s="93"/>
      <c r="F8" s="16"/>
      <c r="G8" s="17"/>
      <c r="H8" s="18"/>
      <c r="I8" s="19"/>
      <c r="J8" s="27"/>
    </row>
    <row r="9" spans="1:10" s="6" customFormat="1" ht="15" customHeight="1">
      <c r="A9" s="55"/>
      <c r="B9" s="49" t="s">
        <v>20</v>
      </c>
      <c r="C9" s="44" t="s">
        <v>33</v>
      </c>
      <c r="D9" s="88"/>
      <c r="E9" s="93"/>
      <c r="F9" s="7"/>
      <c r="G9" s="8"/>
      <c r="H9" s="15"/>
      <c r="I9" s="20"/>
      <c r="J9" s="28"/>
    </row>
    <row r="10" spans="1:10" s="6" customFormat="1" ht="15">
      <c r="A10" s="55"/>
      <c r="B10" s="49" t="s">
        <v>24</v>
      </c>
      <c r="C10" s="44" t="s">
        <v>34</v>
      </c>
      <c r="D10" s="88"/>
      <c r="E10" s="93"/>
      <c r="F10" s="7"/>
      <c r="G10" s="8"/>
      <c r="H10" s="15"/>
      <c r="I10" s="20"/>
      <c r="J10" s="28"/>
    </row>
    <row r="11" spans="1:10" s="6" customFormat="1" ht="15">
      <c r="A11" s="55"/>
      <c r="B11" s="49" t="s">
        <v>21</v>
      </c>
      <c r="C11" s="44" t="s">
        <v>35</v>
      </c>
      <c r="D11" s="88"/>
      <c r="E11" s="93"/>
      <c r="F11" s="7"/>
      <c r="G11" s="8"/>
      <c r="H11" s="15"/>
      <c r="I11" s="20"/>
      <c r="J11" s="28"/>
    </row>
    <row r="12" spans="1:10" s="6" customFormat="1" ht="15">
      <c r="A12" s="55"/>
      <c r="B12" s="49" t="s">
        <v>36</v>
      </c>
      <c r="C12" s="44" t="s">
        <v>37</v>
      </c>
      <c r="D12" s="88"/>
      <c r="E12" s="93"/>
      <c r="F12" s="7"/>
      <c r="G12" s="8"/>
      <c r="H12" s="15"/>
      <c r="I12" s="20"/>
      <c r="J12" s="28"/>
    </row>
    <row r="13" spans="1:10" s="6" customFormat="1" ht="45">
      <c r="A13" s="55"/>
      <c r="B13" s="49" t="s">
        <v>38</v>
      </c>
      <c r="C13" s="44" t="s">
        <v>39</v>
      </c>
      <c r="D13" s="88"/>
      <c r="E13" s="93"/>
      <c r="F13" s="7"/>
      <c r="G13" s="8"/>
      <c r="H13" s="15"/>
      <c r="I13" s="20"/>
      <c r="J13" s="28"/>
    </row>
    <row r="14" spans="1:10" s="6" customFormat="1" ht="17.25" customHeight="1">
      <c r="A14" s="55"/>
      <c r="B14" s="49" t="s">
        <v>26</v>
      </c>
      <c r="C14" s="44" t="s">
        <v>27</v>
      </c>
      <c r="D14" s="88"/>
      <c r="E14" s="93"/>
      <c r="F14" s="7"/>
      <c r="G14" s="8"/>
      <c r="H14" s="15"/>
      <c r="I14" s="20"/>
      <c r="J14" s="28"/>
    </row>
    <row r="15" spans="1:10" s="6" customFormat="1" ht="15" customHeight="1">
      <c r="A15" s="55"/>
      <c r="B15" s="49" t="s">
        <v>40</v>
      </c>
      <c r="C15" s="44" t="s">
        <v>41</v>
      </c>
      <c r="D15" s="88"/>
      <c r="E15" s="93"/>
      <c r="F15" s="7"/>
      <c r="G15" s="8"/>
      <c r="H15" s="15"/>
      <c r="I15" s="20"/>
      <c r="J15" s="28"/>
    </row>
    <row r="16" spans="1:10" s="6" customFormat="1" ht="15">
      <c r="A16" s="55"/>
      <c r="B16" s="45" t="s">
        <v>31</v>
      </c>
      <c r="C16" s="44" t="s">
        <v>30</v>
      </c>
      <c r="D16" s="88"/>
      <c r="E16" s="93"/>
      <c r="F16" s="7"/>
      <c r="G16" s="8"/>
      <c r="H16" s="15"/>
      <c r="I16" s="20"/>
      <c r="J16" s="28"/>
    </row>
    <row r="17" spans="1:10" s="6" customFormat="1" ht="30">
      <c r="A17" s="55"/>
      <c r="B17" s="49" t="s">
        <v>22</v>
      </c>
      <c r="C17" s="44" t="s">
        <v>23</v>
      </c>
      <c r="D17" s="88"/>
      <c r="E17" s="93"/>
      <c r="F17" s="7"/>
      <c r="G17" s="8"/>
      <c r="H17" s="15"/>
      <c r="I17" s="20"/>
      <c r="J17" s="28"/>
    </row>
    <row r="18" spans="1:10" s="6" customFormat="1" ht="15">
      <c r="A18" s="55"/>
      <c r="B18" s="49" t="s">
        <v>26</v>
      </c>
      <c r="C18" s="44" t="s">
        <v>27</v>
      </c>
      <c r="D18" s="88"/>
      <c r="E18" s="93"/>
      <c r="F18" s="7"/>
      <c r="G18" s="8"/>
      <c r="H18" s="15"/>
      <c r="I18" s="20"/>
      <c r="J18" s="28"/>
    </row>
    <row r="19" spans="1:10" s="6" customFormat="1" ht="30">
      <c r="A19" s="55"/>
      <c r="B19" s="50" t="s">
        <v>28</v>
      </c>
      <c r="C19" s="44" t="s">
        <v>29</v>
      </c>
      <c r="D19" s="88"/>
      <c r="E19" s="93"/>
      <c r="F19" s="7"/>
      <c r="G19" s="8"/>
      <c r="H19" s="15"/>
      <c r="I19" s="20"/>
      <c r="J19" s="28"/>
    </row>
    <row r="20" spans="1:10" s="6" customFormat="1" ht="15">
      <c r="A20" s="55"/>
      <c r="B20" s="51" t="s">
        <v>48</v>
      </c>
      <c r="C20" s="44" t="s">
        <v>42</v>
      </c>
      <c r="D20" s="88"/>
      <c r="E20" s="93"/>
      <c r="F20" s="7"/>
      <c r="G20" s="8"/>
      <c r="H20" s="15"/>
      <c r="I20" s="20"/>
      <c r="J20" s="28"/>
    </row>
    <row r="21" spans="1:10" s="6" customFormat="1" ht="15.75" thickBot="1">
      <c r="A21" s="56"/>
      <c r="B21" s="46" t="s">
        <v>49</v>
      </c>
      <c r="C21" s="47" t="s">
        <v>43</v>
      </c>
      <c r="D21" s="89"/>
      <c r="E21" s="94"/>
      <c r="F21" s="38"/>
      <c r="G21" s="39"/>
      <c r="H21" s="40"/>
      <c r="I21" s="41"/>
      <c r="J21" s="42"/>
    </row>
    <row r="22" spans="1:10" ht="15" customHeight="1">
      <c r="A22" s="54" t="s">
        <v>51</v>
      </c>
      <c r="B22" s="48" t="s">
        <v>47</v>
      </c>
      <c r="C22" s="43" t="s">
        <v>46</v>
      </c>
      <c r="D22" s="87"/>
      <c r="E22" s="92"/>
      <c r="F22" s="23"/>
      <c r="G22" s="24">
        <v>11</v>
      </c>
      <c r="H22" s="25">
        <f>F22*G22</f>
        <v>0</v>
      </c>
      <c r="I22" s="25">
        <f>J22-H22</f>
        <v>0</v>
      </c>
      <c r="J22" s="26">
        <f>H22*1.21</f>
        <v>0</v>
      </c>
    </row>
    <row r="23" spans="1:10" ht="15" customHeight="1">
      <c r="A23" s="55"/>
      <c r="B23" s="49" t="s">
        <v>19</v>
      </c>
      <c r="C23" s="44" t="s">
        <v>32</v>
      </c>
      <c r="D23" s="33"/>
      <c r="E23" s="93"/>
      <c r="F23" s="16"/>
      <c r="G23" s="17"/>
      <c r="H23" s="18"/>
      <c r="I23" s="19"/>
      <c r="J23" s="27"/>
    </row>
    <row r="24" spans="1:10" s="6" customFormat="1" ht="15" customHeight="1">
      <c r="A24" s="55"/>
      <c r="B24" s="49" t="s">
        <v>20</v>
      </c>
      <c r="C24" s="44" t="s">
        <v>45</v>
      </c>
      <c r="D24" s="88"/>
      <c r="E24" s="93"/>
      <c r="F24" s="7"/>
      <c r="G24" s="8"/>
      <c r="H24" s="15"/>
      <c r="I24" s="20"/>
      <c r="J24" s="28"/>
    </row>
    <row r="25" spans="1:10" s="6" customFormat="1" ht="15">
      <c r="A25" s="55"/>
      <c r="B25" s="49" t="s">
        <v>24</v>
      </c>
      <c r="C25" s="44" t="s">
        <v>34</v>
      </c>
      <c r="D25" s="88"/>
      <c r="E25" s="93"/>
      <c r="F25" s="7"/>
      <c r="G25" s="8"/>
      <c r="H25" s="15"/>
      <c r="I25" s="20"/>
      <c r="J25" s="28"/>
    </row>
    <row r="26" spans="1:10" s="6" customFormat="1" ht="15">
      <c r="A26" s="55"/>
      <c r="B26" s="49" t="s">
        <v>21</v>
      </c>
      <c r="C26" s="44" t="s">
        <v>35</v>
      </c>
      <c r="D26" s="88"/>
      <c r="E26" s="93"/>
      <c r="F26" s="7"/>
      <c r="G26" s="8"/>
      <c r="H26" s="15"/>
      <c r="I26" s="20"/>
      <c r="J26" s="28"/>
    </row>
    <row r="27" spans="1:10" s="6" customFormat="1" ht="45">
      <c r="A27" s="55"/>
      <c r="B27" s="49" t="s">
        <v>38</v>
      </c>
      <c r="C27" s="44" t="s">
        <v>39</v>
      </c>
      <c r="D27" s="88"/>
      <c r="E27" s="93"/>
      <c r="F27" s="7"/>
      <c r="G27" s="8"/>
      <c r="H27" s="15"/>
      <c r="I27" s="20"/>
      <c r="J27" s="28"/>
    </row>
    <row r="28" spans="1:10" s="6" customFormat="1" ht="15">
      <c r="A28" s="55"/>
      <c r="B28" s="49" t="s">
        <v>26</v>
      </c>
      <c r="C28" s="44" t="s">
        <v>27</v>
      </c>
      <c r="D28" s="88"/>
      <c r="E28" s="93"/>
      <c r="F28" s="7"/>
      <c r="G28" s="8"/>
      <c r="H28" s="15"/>
      <c r="I28" s="20"/>
      <c r="J28" s="28"/>
    </row>
    <row r="29" spans="1:10" s="6" customFormat="1" ht="14.25" customHeight="1">
      <c r="A29" s="55"/>
      <c r="B29" s="49" t="s">
        <v>40</v>
      </c>
      <c r="C29" s="44" t="s">
        <v>41</v>
      </c>
      <c r="D29" s="88"/>
      <c r="E29" s="93"/>
      <c r="F29" s="7"/>
      <c r="G29" s="8"/>
      <c r="H29" s="15"/>
      <c r="I29" s="20"/>
      <c r="J29" s="28"/>
    </row>
    <row r="30" spans="1:10" s="6" customFormat="1" ht="15" customHeight="1">
      <c r="A30" s="55"/>
      <c r="B30" s="45" t="s">
        <v>31</v>
      </c>
      <c r="C30" s="44" t="s">
        <v>30</v>
      </c>
      <c r="D30" s="88"/>
      <c r="E30" s="93"/>
      <c r="F30" s="7"/>
      <c r="G30" s="8"/>
      <c r="H30" s="15"/>
      <c r="I30" s="20"/>
      <c r="J30" s="28"/>
    </row>
    <row r="31" spans="1:10" s="6" customFormat="1" ht="30">
      <c r="A31" s="55"/>
      <c r="B31" s="49" t="s">
        <v>22</v>
      </c>
      <c r="C31" s="44" t="s">
        <v>23</v>
      </c>
      <c r="D31" s="88"/>
      <c r="E31" s="93"/>
      <c r="F31" s="7"/>
      <c r="G31" s="8"/>
      <c r="H31" s="15"/>
      <c r="I31" s="20"/>
      <c r="J31" s="28"/>
    </row>
    <row r="32" spans="1:10" s="6" customFormat="1" ht="15">
      <c r="A32" s="55"/>
      <c r="B32" s="49" t="s">
        <v>26</v>
      </c>
      <c r="C32" s="44" t="s">
        <v>27</v>
      </c>
      <c r="D32" s="88"/>
      <c r="E32" s="93"/>
      <c r="F32" s="7"/>
      <c r="G32" s="8"/>
      <c r="H32" s="15"/>
      <c r="I32" s="20"/>
      <c r="J32" s="28"/>
    </row>
    <row r="33" spans="1:10" s="6" customFormat="1" ht="30">
      <c r="A33" s="55"/>
      <c r="B33" s="50" t="s">
        <v>28</v>
      </c>
      <c r="C33" s="44" t="s">
        <v>29</v>
      </c>
      <c r="D33" s="88"/>
      <c r="E33" s="93"/>
      <c r="F33" s="7"/>
      <c r="G33" s="8"/>
      <c r="H33" s="15"/>
      <c r="I33" s="20"/>
      <c r="J33" s="28"/>
    </row>
    <row r="34" spans="1:10" s="6" customFormat="1" ht="15">
      <c r="A34" s="55"/>
      <c r="B34" s="51" t="s">
        <v>48</v>
      </c>
      <c r="C34" s="44" t="s">
        <v>42</v>
      </c>
      <c r="D34" s="88"/>
      <c r="E34" s="93"/>
      <c r="F34" s="7"/>
      <c r="G34" s="8"/>
      <c r="H34" s="15"/>
      <c r="I34" s="20"/>
      <c r="J34" s="28"/>
    </row>
    <row r="35" spans="1:10" s="6" customFormat="1" ht="15.75" thickBot="1">
      <c r="A35" s="55"/>
      <c r="B35" s="45" t="s">
        <v>49</v>
      </c>
      <c r="C35" s="72" t="s">
        <v>43</v>
      </c>
      <c r="D35" s="90"/>
      <c r="E35" s="93"/>
      <c r="F35" s="7"/>
      <c r="G35" s="8"/>
      <c r="H35" s="15"/>
      <c r="I35" s="20"/>
      <c r="J35" s="28"/>
    </row>
    <row r="36" spans="1:10" s="6" customFormat="1" ht="15.75" thickBot="1">
      <c r="A36" s="77"/>
      <c r="B36" s="78" t="s">
        <v>53</v>
      </c>
      <c r="C36" s="79" t="s">
        <v>52</v>
      </c>
      <c r="D36" s="91"/>
      <c r="E36" s="95"/>
      <c r="F36" s="80"/>
      <c r="G36" s="73"/>
      <c r="H36" s="74"/>
      <c r="I36" s="75"/>
      <c r="J36" s="76"/>
    </row>
    <row r="37" spans="1:10" ht="15">
      <c r="A37" s="37"/>
      <c r="B37" s="9"/>
      <c r="E37" s="5"/>
      <c r="F37" s="13" t="s">
        <v>9</v>
      </c>
      <c r="G37" s="14"/>
      <c r="H37" s="30">
        <f>SUM(H7:H35)</f>
        <v>0</v>
      </c>
      <c r="I37" s="30">
        <f>SUM(I7:I35)</f>
        <v>0</v>
      </c>
      <c r="J37" s="30">
        <f>SUM(J7:J35)</f>
        <v>0</v>
      </c>
    </row>
    <row r="38" spans="1:10" ht="15">
      <c r="A38" s="37"/>
      <c r="B38" s="37"/>
      <c r="F38" s="11"/>
      <c r="G38" s="9"/>
      <c r="H38" s="29"/>
      <c r="I38" s="29"/>
      <c r="J38" s="29"/>
    </row>
    <row r="39" spans="1:3" ht="15.75" thickBot="1">
      <c r="A39" s="3"/>
      <c r="B39" s="37"/>
      <c r="C39" s="37"/>
    </row>
    <row r="40" spans="1:4" ht="15">
      <c r="A40" s="34" t="s">
        <v>18</v>
      </c>
      <c r="B40" s="35"/>
      <c r="C40" s="35"/>
      <c r="D40" s="36"/>
    </row>
    <row r="41" spans="1:4" ht="15" customHeight="1">
      <c r="A41" s="81" t="s">
        <v>14</v>
      </c>
      <c r="B41" s="52"/>
      <c r="C41" s="53"/>
      <c r="D41" s="82" t="s">
        <v>17</v>
      </c>
    </row>
    <row r="42" spans="1:4" ht="15" customHeight="1">
      <c r="A42" s="81" t="s">
        <v>15</v>
      </c>
      <c r="B42" s="52"/>
      <c r="C42" s="53"/>
      <c r="D42" s="82" t="s">
        <v>17</v>
      </c>
    </row>
    <row r="43" spans="1:4" ht="30" customHeight="1" thickBot="1">
      <c r="A43" s="83" t="s">
        <v>16</v>
      </c>
      <c r="B43" s="84"/>
      <c r="C43" s="85"/>
      <c r="D43" s="86" t="s">
        <v>17</v>
      </c>
    </row>
  </sheetData>
  <sheetProtection sheet="1" objects="1" scenarios="1" formatCells="0" formatColumns="0" formatRows="0"/>
  <mergeCells count="16">
    <mergeCell ref="E22:E35"/>
    <mergeCell ref="I5:I6"/>
    <mergeCell ref="A7:A21"/>
    <mergeCell ref="J5:J6"/>
    <mergeCell ref="G5:G6"/>
    <mergeCell ref="H5:H6"/>
    <mergeCell ref="A5:A6"/>
    <mergeCell ref="B5:C5"/>
    <mergeCell ref="D5:D6"/>
    <mergeCell ref="F5:F6"/>
    <mergeCell ref="E7:E21"/>
    <mergeCell ref="A41:C41"/>
    <mergeCell ref="A42:C42"/>
    <mergeCell ref="A43:C43"/>
    <mergeCell ref="A22:A35"/>
    <mergeCell ref="A3:D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2021-07-22T08:23:09Z</dcterms:modified>
  <cp:category/>
  <cp:version/>
  <cp:contentType/>
  <cp:contentStatus/>
</cp:coreProperties>
</file>