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55" windowWidth="20115" windowHeight="78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Zatloukal Petr</author>
  </authors>
  <commentList>
    <comment ref="B59" authorId="0">
      <text>
        <r>
          <rPr>
            <b/>
            <sz val="9"/>
            <rFont val="Tahoma"/>
            <family val="2"/>
          </rPr>
          <t>Zatloukal Petr:</t>
        </r>
        <r>
          <rPr>
            <sz val="9"/>
            <rFont val="Tahoma"/>
            <family val="2"/>
          </rPr>
          <t xml:space="preserve">
balení po 15 ks a 200 ks, tzn. celkem 3000 ks? 200 balení?</t>
        </r>
      </text>
    </comment>
    <comment ref="B60" authorId="0">
      <text>
        <r>
          <rPr>
            <b/>
            <sz val="9"/>
            <rFont val="Tahoma"/>
            <family val="2"/>
          </rPr>
          <t>Zatloukal Petr:</t>
        </r>
        <r>
          <rPr>
            <sz val="9"/>
            <rFont val="Tahoma"/>
            <family val="2"/>
          </rPr>
          <t xml:space="preserve">
balení po 33 ks a 200 ks. Tzn. 6600 ks?</t>
        </r>
      </text>
    </comment>
  </commentList>
</comments>
</file>

<file path=xl/sharedStrings.xml><?xml version="1.0" encoding="utf-8"?>
<sst xmlns="http://schemas.openxmlformats.org/spreadsheetml/2006/main" count="328" uniqueCount="168">
  <si>
    <t>Laboratorní sklo</t>
  </si>
  <si>
    <t>Název</t>
  </si>
  <si>
    <t>specifikace poptávaného plnění</t>
  </si>
  <si>
    <t>Počet kusů</t>
  </si>
  <si>
    <t>BioNetwork</t>
  </si>
  <si>
    <t>INOVACE AF ZF</t>
  </si>
  <si>
    <t>FytoChem</t>
  </si>
  <si>
    <t>inobio</t>
  </si>
  <si>
    <t>Zkumavky</t>
  </si>
  <si>
    <t>Zkumavky 10 ml</t>
  </si>
  <si>
    <t>Zkumavka centrifugační s kulatým dnem</t>
  </si>
  <si>
    <t>balení: Zkumavka centrifugační s kulatým dnem z polykarbonátu, objem 85ml
- po 10 ks</t>
  </si>
  <si>
    <t>Zkumavka centrifugační plastová</t>
  </si>
  <si>
    <t>balení: Zkumavka centrifugační plastová - PP; 15 ml 
- po 25ks</t>
  </si>
  <si>
    <t>Zkumavka centrifugační plastová - PP; 50 ml se soklem</t>
  </si>
  <si>
    <t>balení: Zkumavka centrifugační plastová, černá graduace - PP; 50 ml s polystyrenovým stojánkem na 25 pozic 
- po 25ks</t>
  </si>
  <si>
    <t>Zkumavka centrifugační plastová - PP; 50 ml</t>
  </si>
  <si>
    <t>Zkumavka se zábrusem</t>
  </si>
  <si>
    <t>- zkumavka se zábrusem   NZ 18.8/26</t>
  </si>
  <si>
    <t>PCR zkumavky s plochým víčkem 0,2ml</t>
  </si>
  <si>
    <t>DNA a RNAfree,</t>
  </si>
  <si>
    <t>centrifugační zkumavky</t>
  </si>
  <si>
    <t>DNA a RNAfree</t>
  </si>
  <si>
    <t>Zkumavky skleněné, objem 25 ml</t>
  </si>
  <si>
    <t>mikrozkumavka s víčkem typ eppendorf</t>
  </si>
  <si>
    <t>mikrozkumavky s víčkem (typ Eppendorf), polypropylen, 1,5ml, autoklávovatelné, nekalibrované</t>
  </si>
  <si>
    <t>Mikrozkumavky 1,5-1,6 ml, typ eppendorf</t>
  </si>
  <si>
    <t>balení: Celkový objem 1,5 nebo 1,6 ml,  s graduací 0,1, 0,5, 1,0 a 1,5 ml. Zdrsněné plošky pro popis na víčku a stěnách. Autoklávovatelné (120°C, 15 min.). Centrifugovatelné, mechanicky odolné - RCF 13 000( při 20 °C, 20 minut). Barva výhradně čirá. Balení opakovaně uzavíratelná, balení po 500 ks zkumavek</t>
  </si>
  <si>
    <t>mikrozkumavka 2ml</t>
  </si>
  <si>
    <t xml:space="preserve">Celkový objem 2 ml, s graduací 0,1, 0,5, 1,0, 1,5 a 2 ml. Zdrsněné plošky pro popis na víčku a stěnách. Certifikované jako DNA, RNA a pyrogen free. Autoklávovatelné (120°C, 15 min.). Centrifugovatelné, mechanicky odolné - RCF 20 000( při 20 °C, 20 minut). Barva výhradně čirá. Balení opakovaně uzavíratelná, </t>
  </si>
  <si>
    <t>Cryo zkumavka</t>
  </si>
  <si>
    <t xml:space="preserve">Cryo zkumavka pro zamražování vzorků, plastová - PP; 1,8 ml. Hvězdicové dno, sterilní, s graduací a plochou pro popis. </t>
  </si>
  <si>
    <t>Stojan na zkumavky</t>
  </si>
  <si>
    <t>průměr 20 mm /pro 40 zkumavek</t>
  </si>
  <si>
    <t>Stojan na mikrozkumavky 1,5 ml, plastový - PP;  pro 100 mikrozkumavek,Rozměr [mm] [dxšxv] 260x100x50 (možná odchylka +- 10 %, Autoklávovatelný miimálně do 121°C</t>
  </si>
  <si>
    <t>Kádinka</t>
  </si>
  <si>
    <t>Kádinka vysoká s výlevkou 800 ml</t>
  </si>
  <si>
    <t>Kádinka vysoká s výlevkou 600 ml</t>
  </si>
  <si>
    <t>Kádinka vysoká s výlevkou 400 ml</t>
  </si>
  <si>
    <t>Kádinka 250 ml s graduací skleněná</t>
  </si>
  <si>
    <t>Kádinka 400 ml s graduací skleněná</t>
  </si>
  <si>
    <t>Kádinka 600 ml s graduací skleněná</t>
  </si>
  <si>
    <t>Kádinka 1000 ml s graduací skleněná</t>
  </si>
  <si>
    <t>Kádinka plastová 500 ml s modrou graduací, přesné dělení 10 ml, tolerance ±10%</t>
  </si>
  <si>
    <t>Kádinka plastová 1000 ml s modrou graduací, přesné dělení 20 ml, tolerance ±10%</t>
  </si>
  <si>
    <t>Kádinka plastová 3000 ml s modrou graduací, přesné dělení 500 ml, tolerance ±10%</t>
  </si>
  <si>
    <t>Kádinky 100 ml</t>
  </si>
  <si>
    <t>Kádinky 250 ml</t>
  </si>
  <si>
    <t>Kádinky 600 ml</t>
  </si>
  <si>
    <t>Kádinky 1000 ml</t>
  </si>
  <si>
    <t>Kádinka nízká s výlevkou</t>
  </si>
  <si>
    <t>Kádinka nízká s výlevkou 400 ml</t>
  </si>
  <si>
    <t>Kádinky</t>
  </si>
  <si>
    <t>Kádinky, materiál sklo objem 100ml</t>
  </si>
  <si>
    <t>Kádinka nízká</t>
  </si>
  <si>
    <t>objem 5 l, 170mm x 270 mm</t>
  </si>
  <si>
    <t>objem 1l, 105mm x 145 mm</t>
  </si>
  <si>
    <t>Kádinka 100 ml</t>
  </si>
  <si>
    <t>Kádinka 600 ml</t>
  </si>
  <si>
    <t>Kádinka TPX, barevná graduace, 100 ml</t>
  </si>
  <si>
    <t>kádinka graduovaná, průhledná, plastová s červenou stupnicí, 100ml, dělení po 10ml</t>
  </si>
  <si>
    <t>Baňka úzkohrdlá</t>
  </si>
  <si>
    <t>Baňka s plochým dnem úzkohrdlá 250 ml</t>
  </si>
  <si>
    <t>Baňka s plochým dnem úzkohrdlá 1000 ml</t>
  </si>
  <si>
    <t>Odměrná baňka</t>
  </si>
  <si>
    <t>Odměrná baňka se zátkou 250 ml</t>
  </si>
  <si>
    <t>Destilační baňka</t>
  </si>
  <si>
    <t>Destilační baňka 1000 ml</t>
  </si>
  <si>
    <t>Baňka odměrná s NZ a PE zátkou</t>
  </si>
  <si>
    <t>Baňka odměrná s NZ a PE zátkou, cetifikát, třída A; 10 ml</t>
  </si>
  <si>
    <t>Baňka odměrná s NZ a PE zátkou, cetifikát, třída A; 5 ml</t>
  </si>
  <si>
    <t>odměrná baňka</t>
  </si>
  <si>
    <t>40 mm x délka 80 mm</t>
  </si>
  <si>
    <t>s NZ a PE zátkou, objem 1 l</t>
  </si>
  <si>
    <t>s NZ a PE zátkou, objem 2 l</t>
  </si>
  <si>
    <t>s NZ a PE zátkou, objem 10 ml</t>
  </si>
  <si>
    <t>s NZ a PE zátkou, objem 20 m</t>
  </si>
  <si>
    <t>s NZ a PE zátkou, objem 5 ml</t>
  </si>
  <si>
    <t>Odměrné baňky</t>
  </si>
  <si>
    <t>Odměrné baňky, materiál sklo objem 250ml</t>
  </si>
  <si>
    <t>Odměrné baňky, materiál sklo objem 25ml</t>
  </si>
  <si>
    <t>Titrační baňky</t>
  </si>
  <si>
    <t>Titrační baňky, materiál sklo objem 250ml</t>
  </si>
  <si>
    <t>Petriho misky</t>
  </si>
  <si>
    <t>Petriho miska, skleněná, průměr 150 mm, výška 25 mm, tloušťka 15 mm, přesnost rozměrů nutna pro kompaktibilitu se stávajícím vybavením laboratoře a zamýšlené procesy a výstupy.</t>
  </si>
  <si>
    <t xml:space="preserve">Miska Petriho, plastová - sterilní gama zářením, průměr 55 mm, balení po 15 ks v plastových obalech. Přesný počet v balení nutný k zachování sterilnosti a návaznosti na technologický postup v genetických pokusech. </t>
  </si>
  <si>
    <t xml:space="preserve">Miska Petriho, plastová - sterilní postup výroby, průměr 90 mm, balení po 33 ks v plastových obalech.Počet sterilního balení nutný z důvodu technologie pokusů (po otevření balení dochází ke kontaminaci). </t>
  </si>
  <si>
    <t xml:space="preserve">průměr 94mm, sterilizované UV </t>
  </si>
  <si>
    <t>Misky</t>
  </si>
  <si>
    <t>Miska kulatá, průměr 8 cm (tolerance +- 10%), bílý porcelán</t>
  </si>
  <si>
    <t>miska hranatá, plastová</t>
  </si>
  <si>
    <t>Miska bílá hranatá, plastová - ABS;  150x200x40 mm (tolerance +-10 %).</t>
  </si>
  <si>
    <t>Miska umělohmotná</t>
  </si>
  <si>
    <t>Umělohmotná ø 
2 300 - 2 500</t>
  </si>
  <si>
    <t>Miska umělohmotná ø 2 000 mm (tolerance +- 10%)</t>
  </si>
  <si>
    <t>miska umělohmotná ø 1 200 - 1 500 mm</t>
  </si>
  <si>
    <t>Váženka bílá, plastová</t>
  </si>
  <si>
    <t xml:space="preserve">Váženka bílá, plastová - PS; objem 5 ml., Lichoběžníkový tvar. </t>
  </si>
  <si>
    <t>Lahev odsávací 250 ml</t>
  </si>
  <si>
    <t>Lahev odsávací 250 ml, se skleněnou olivkou, kuželovitý tvar</t>
  </si>
  <si>
    <t>Lahev odsávací 500 ml</t>
  </si>
  <si>
    <t>Lahev odsávací 500 ml, se skleněnou olivkou, kuželovitý tvar</t>
  </si>
  <si>
    <t>láhev</t>
  </si>
  <si>
    <t>lahev reagenční 100 ml. PP uzávěr, vylévací kroužek, teplotní odolnost minimálně do 140°C. Objem 100 ml</t>
  </si>
  <si>
    <t>lahev reagenční 250 ml. PP uzávěr, vylévací kroužek, teplotní odolnost minimálně do 140°C. Objem 250 ml</t>
  </si>
  <si>
    <t>Lahev indikátorová se zabroušenou pipetkou a NZ, bílá; 50 ml. teplotní odolnost min. do 140°C.</t>
  </si>
  <si>
    <t>lahev indikátorová se zabroušenou pipetkou a NZ, hnědá; 50 ml. teplotní odolnost min. do 140°C.</t>
  </si>
  <si>
    <t>lahev reagenční PP uzávěr 100 ml. PP uzávěr, vylévací kroužek, teplotní odolnost minimálně do 140°C. Objem 100 ml</t>
  </si>
  <si>
    <t>lahev reagenční PP uzávěr 250 ml. vylévací kroužek, teplotní odolnost do 140°C. Objem 100 ml</t>
  </si>
  <si>
    <t>lahev indikátorová se zabroušenou pipetkou a NZ, bílá; 50 ml. teplotní odolnost min. do 140°C</t>
  </si>
  <si>
    <t>Láhev širokohrdlá</t>
  </si>
  <si>
    <t>Láhev širokohrdlá se zabroušenou zátkou - prachovnice, hnědá 100 ml</t>
  </si>
  <si>
    <t>Láhev širokohrdlá se zabroušenou zátkou - prachovnice, hnědá 250 ml</t>
  </si>
  <si>
    <t>Lahev širokohrdlá čtyřhranná sterilní plastová</t>
  </si>
  <si>
    <t>Lahev širokohrdlá čtyřhranná sterilní plastová; 500 ml</t>
  </si>
  <si>
    <t>Lahev širokohrdlá čtyřhranná sterilní plastová; 250 ml</t>
  </si>
  <si>
    <t>Láhev skladovací s výpustným kohoutem</t>
  </si>
  <si>
    <t>Láhev skladovací s výpustným kohoutem HDPE, s držadlem objem 5 litrů</t>
  </si>
  <si>
    <t>Láhev skladovací s výpustným kohoutem HDPE, s držadlem objem 10 litrů</t>
  </si>
  <si>
    <t>Láhev úzkohrdlá, LDPE, kulatá, průhledná, bez uzávěru, 20 ml</t>
  </si>
  <si>
    <t>Balení 10 kusů. Průměr 32 mm, výška bez uzávěru 57 mm (tolerance +- 10 %), uzávěr GL14</t>
  </si>
  <si>
    <t>Uzávěr šroubovací, LDPE, pro láhve úzkohrdlé, s kapátkem, GL 14</t>
  </si>
  <si>
    <t>Balení 10 kusů. Pro láhve o objemu 10-30 ml.</t>
  </si>
  <si>
    <t>Odměrný válec</t>
  </si>
  <si>
    <t xml:space="preserve">s šestihrannou patkou a výlevkou 100 ml </t>
  </si>
  <si>
    <t>odměrný válec plast 100 ml</t>
  </si>
  <si>
    <t>Odměrný výlec vysoký, třída přesnosti A, 250 ml</t>
  </si>
  <si>
    <t>Odměrný válec 50ml</t>
  </si>
  <si>
    <t>Odměrný válec 100 ml</t>
  </si>
  <si>
    <t>odměrný válec plastový</t>
  </si>
  <si>
    <t>Průhledný, nízký, kruhově lisovaná stupnice, třída přesnosti A, autoklávovatelný, objem 100 ml</t>
  </si>
  <si>
    <t>epruvety</t>
  </si>
  <si>
    <t xml:space="preserve">epruvety 2ml plastové </t>
  </si>
  <si>
    <t xml:space="preserve">epruvety Ependorf, velikost 1ml </t>
  </si>
  <si>
    <t>epruvety Ependorf, velikost 2ml</t>
  </si>
  <si>
    <t>Nádobka s odklápěcím uzávěrem plastová</t>
  </si>
  <si>
    <t>Nádobka s odklápěcím uzávěrem plastová - PP; 50 ml</t>
  </si>
  <si>
    <t>Nádobka na odběr vzorků nesterilní plastová</t>
  </si>
  <si>
    <t>Nádobka na odběr vzorků nesterilní plastová; 60 ml, PP</t>
  </si>
  <si>
    <t>Plastová nádoba s víkem</t>
  </si>
  <si>
    <t>Plastová nádoba s víkem rozměr cca 60x40x25 cm</t>
  </si>
  <si>
    <t>podložní skla</t>
  </si>
  <si>
    <t>rozměr 26x76x1-1,2 mm, čiré, řezané, balení po 50ks</t>
  </si>
  <si>
    <t>krycí skla</t>
  </si>
  <si>
    <t>rozměr 18x18mm, tloušťka č.1 (0,13-0,17mm), balení 200 ks</t>
  </si>
  <si>
    <t>Náhradní sklíčko</t>
  </si>
  <si>
    <t>sklíčko náhradní do polarimetrické trubice Kruss</t>
  </si>
  <si>
    <t>Nálevka</t>
  </si>
  <si>
    <t>Nálevka s krátkým stonkem, úhel 60°, průměr nálevky 10 cm</t>
  </si>
  <si>
    <t>Nálevky</t>
  </si>
  <si>
    <t>Nálevky, materiál sklo průměr 45mm</t>
  </si>
  <si>
    <t>set dvou stojánků pro PCR aplikace</t>
  </si>
  <si>
    <t>Stojánek s průhledným víčkem z PP, 24 otvorů pro mikrozkumavky 1,5/2,0 ml, 16 otvorů pro mikrozkumavky 0,5 ml, 32 otvorů pro mikrozkumavky 0,2 ml (nestripované) + kompatibilní stojánek s víčkem pro PCR mikrozkumavky 0,2 ml, 96 otvorů (8 x 12) pro mikrozkumavky 0,2 ml. (a to buď stojánek plnící požadované parametry či variace několika stojánků v balíku při splnění celkových požadavků)</t>
  </si>
  <si>
    <t>Stojan laboratorní s kovovou deskou a šroubovací poniklovanou tyčí o průměru 12 mm</t>
  </si>
  <si>
    <t>výška 750 mm (odchylka +- 10 %)</t>
  </si>
  <si>
    <t>Plastový stojan na 12 pozic na zkumavky o průměru 20 mm</t>
  </si>
  <si>
    <t>Plastový stojan na 12 pozic na zkumavky o průměru 20 mm, rozměry 190 x 60x90 mm (odchylka +- 10 %).</t>
  </si>
  <si>
    <t>balení: 50 ml zkumavky s těsnícím víčkem, sterilní, stojánek, sterilní, stojánek pro 25 zkumavek. Balení po 500 ks. Materiál polypropylén. Objemová stupnice a bílá popisovací plocha pro snažší identifikaci vzorků. Kónický tvar. Validované pro centrifugaci až do 9400 x g</t>
  </si>
  <si>
    <t>Stojan na mikrozkumavky 1,5 ml, plastový - PP</t>
  </si>
  <si>
    <t>Plastová nádoba s víkem z materiálu HDPE rozměr  60x40x25 cm (tolerance  +- 5 % u každého z rozměrů: v,d,š)</t>
  </si>
  <si>
    <t>roztěrka pro petriho misky</t>
  </si>
  <si>
    <t>PE, 240 x 13 mm (tolerance +- 10 %), balení 150 ks</t>
  </si>
  <si>
    <t>sada-laboratorní sklo</t>
  </si>
  <si>
    <t>skleněné petriho misky o rozměru (d = 40 mm, v = 12 mm, síla stěny = 1,2 mm)144 ks
krycí sklíčka kulatá o průměru 18 mm 1000 ks
krabice na preparáty (na 50 mikroskel, rozměry 209x86x35 mm) 10 ks
přepravní obaly na mikroskla  40 ks</t>
  </si>
  <si>
    <t>Cena v Kč za 1 ks bez DPH</t>
  </si>
  <si>
    <t>cena v Kč celkem bez DPH</t>
  </si>
  <si>
    <t>dotační podmínky, žadatel</t>
  </si>
  <si>
    <t>Postdoktorandi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</si>
</sst>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8" formatCode="#,##0.00\ &quot;Kč&quot;;[Red]\-#,##0.00\ &quot;Kč&quot;"/>
    <numFmt numFmtId="164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16" fillId="33" borderId="0" xfId="0" applyFont="1" applyFill="1"/>
    <xf numFmtId="0" fontId="18" fillId="34" borderId="10" xfId="0" applyFont="1" applyFill="1" applyBorder="1"/>
    <xf numFmtId="164" fontId="19" fillId="34" borderId="10" xfId="0" applyNumberFormat="1" applyFont="1" applyFill="1" applyBorder="1" applyAlignment="1">
      <alignment vertical="center"/>
    </xf>
    <xf numFmtId="0" fontId="16" fillId="20" borderId="10" xfId="0" applyFont="1" applyFill="1" applyBorder="1"/>
    <xf numFmtId="0" fontId="18" fillId="20" borderId="10" xfId="0" applyFont="1" applyFill="1" applyBorder="1"/>
    <xf numFmtId="164" fontId="19" fillId="20" borderId="10" xfId="0" applyNumberFormat="1" applyFont="1" applyFill="1" applyBorder="1" applyAlignment="1">
      <alignment vertical="center"/>
    </xf>
    <xf numFmtId="0" fontId="16" fillId="31" borderId="10" xfId="0" applyFont="1" applyFill="1" applyBorder="1"/>
    <xf numFmtId="164" fontId="19" fillId="31" borderId="10" xfId="0" applyNumberFormat="1" applyFont="1" applyFill="1" applyBorder="1" applyAlignment="1">
      <alignment vertical="center"/>
    </xf>
    <xf numFmtId="0" fontId="19" fillId="31" borderId="10" xfId="0" applyFont="1" applyFill="1" applyBorder="1" applyAlignment="1">
      <alignment vertical="center"/>
    </xf>
    <xf numFmtId="0" fontId="16" fillId="31" borderId="10" xfId="0" applyFont="1" applyFill="1" applyBorder="1" applyAlignment="1">
      <alignment wrapText="1"/>
    </xf>
    <xf numFmtId="0" fontId="16" fillId="19" borderId="10" xfId="0" applyFont="1" applyFill="1" applyBorder="1"/>
    <xf numFmtId="0" fontId="16" fillId="23" borderId="10" xfId="0" applyFont="1" applyFill="1" applyBorder="1"/>
    <xf numFmtId="0" fontId="16" fillId="11" borderId="10" xfId="0" applyFont="1" applyFill="1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wrapText="1"/>
    </xf>
    <xf numFmtId="0" fontId="16" fillId="35" borderId="10" xfId="0" applyFont="1" applyFill="1" applyBorder="1"/>
    <xf numFmtId="0" fontId="18" fillId="31" borderId="10" xfId="0" applyFont="1" applyFill="1" applyBorder="1"/>
    <xf numFmtId="0" fontId="16" fillId="0" borderId="10" xfId="0" applyFont="1" applyBorder="1"/>
    <xf numFmtId="0" fontId="0" fillId="35" borderId="10" xfId="0" applyFont="1" applyFill="1" applyBorder="1" applyAlignment="1">
      <alignment vertical="center" wrapText="1"/>
    </xf>
    <xf numFmtId="164" fontId="0" fillId="35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/>
    <xf numFmtId="0" fontId="0" fillId="34" borderId="10" xfId="0" applyFont="1" applyFill="1" applyBorder="1" applyAlignment="1">
      <alignment vertical="center" wrapText="1"/>
    </xf>
    <xf numFmtId="164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/>
    <xf numFmtId="0" fontId="19" fillId="34" borderId="10" xfId="0" applyFont="1" applyFill="1" applyBorder="1" applyAlignment="1">
      <alignment vertical="center" wrapText="1"/>
    </xf>
    <xf numFmtId="0" fontId="0" fillId="20" borderId="10" xfId="0" applyFont="1" applyFill="1" applyBorder="1" applyAlignment="1">
      <alignment vertical="center" wrapText="1"/>
    </xf>
    <xf numFmtId="164" fontId="0" fillId="20" borderId="10" xfId="0" applyNumberFormat="1" applyFont="1" applyFill="1" applyBorder="1" applyAlignment="1">
      <alignment vertical="center"/>
    </xf>
    <xf numFmtId="0" fontId="0" fillId="20" borderId="10" xfId="0" applyFont="1" applyFill="1" applyBorder="1" applyAlignment="1">
      <alignment vertical="center"/>
    </xf>
    <xf numFmtId="0" fontId="0" fillId="20" borderId="10" xfId="0" applyFont="1" applyFill="1" applyBorder="1"/>
    <xf numFmtId="0" fontId="19" fillId="20" borderId="10" xfId="0" applyFont="1" applyFill="1" applyBorder="1" applyAlignment="1">
      <alignment vertical="center" wrapText="1"/>
    </xf>
    <xf numFmtId="0" fontId="0" fillId="31" borderId="10" xfId="0" applyFont="1" applyFill="1" applyBorder="1" applyAlignment="1">
      <alignment vertical="center" wrapText="1"/>
    </xf>
    <xf numFmtId="164" fontId="0" fillId="31" borderId="10" xfId="0" applyNumberFormat="1" applyFont="1" applyFill="1" applyBorder="1" applyAlignment="1">
      <alignment vertical="center"/>
    </xf>
    <xf numFmtId="0" fontId="0" fillId="31" borderId="10" xfId="0" applyFont="1" applyFill="1" applyBorder="1" applyAlignment="1">
      <alignment vertical="center"/>
    </xf>
    <xf numFmtId="0" fontId="0" fillId="31" borderId="10" xfId="0" applyFont="1" applyFill="1" applyBorder="1"/>
    <xf numFmtId="0" fontId="19" fillId="31" borderId="10" xfId="0" applyFont="1" applyFill="1" applyBorder="1" applyAlignment="1">
      <alignment vertical="center" wrapText="1"/>
    </xf>
    <xf numFmtId="0" fontId="0" fillId="19" borderId="10" xfId="0" applyFont="1" applyFill="1" applyBorder="1" applyAlignment="1">
      <alignment vertical="center" wrapText="1"/>
    </xf>
    <xf numFmtId="164" fontId="0" fillId="19" borderId="10" xfId="0" applyNumberFormat="1" applyFont="1" applyFill="1" applyBorder="1" applyAlignment="1">
      <alignment vertical="center"/>
    </xf>
    <xf numFmtId="0" fontId="0" fillId="19" borderId="10" xfId="0" applyFont="1" applyFill="1" applyBorder="1" applyAlignment="1">
      <alignment vertical="center"/>
    </xf>
    <xf numFmtId="0" fontId="0" fillId="19" borderId="10" xfId="0" applyFont="1" applyFill="1" applyBorder="1"/>
    <xf numFmtId="0" fontId="0" fillId="11" borderId="10" xfId="0" applyFont="1" applyFill="1" applyBorder="1" applyAlignment="1">
      <alignment vertical="center" wrapText="1"/>
    </xf>
    <xf numFmtId="164" fontId="0" fillId="11" borderId="10" xfId="0" applyNumberFormat="1" applyFont="1" applyFill="1" applyBorder="1" applyAlignment="1">
      <alignment vertical="center"/>
    </xf>
    <xf numFmtId="0" fontId="0" fillId="11" borderId="10" xfId="0" applyFont="1" applyFill="1" applyBorder="1" applyAlignment="1">
      <alignment vertical="center"/>
    </xf>
    <xf numFmtId="0" fontId="0" fillId="11" borderId="10" xfId="0" applyFont="1" applyFill="1" applyBorder="1"/>
    <xf numFmtId="0" fontId="0" fillId="23" borderId="10" xfId="0" applyFont="1" applyFill="1" applyBorder="1" applyAlignment="1">
      <alignment vertical="center" wrapText="1"/>
    </xf>
    <xf numFmtId="164" fontId="0" fillId="23" borderId="10" xfId="0" applyNumberFormat="1" applyFont="1" applyFill="1" applyBorder="1" applyAlignment="1">
      <alignment vertical="center"/>
    </xf>
    <xf numFmtId="0" fontId="0" fillId="23" borderId="10" xfId="0" applyFont="1" applyFill="1" applyBorder="1" applyAlignment="1">
      <alignment vertical="center"/>
    </xf>
    <xf numFmtId="0" fontId="0" fillId="23" borderId="10" xfId="0" applyFont="1" applyFill="1" applyBorder="1"/>
    <xf numFmtId="0" fontId="0" fillId="35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 vertical="center"/>
    </xf>
    <xf numFmtId="0" fontId="0" fillId="0" borderId="10" xfId="0" applyFont="1" applyBorder="1"/>
    <xf numFmtId="0" fontId="0" fillId="0" borderId="10" xfId="0" applyFont="1" applyBorder="1" applyAlignment="1">
      <alignment wrapText="1"/>
    </xf>
    <xf numFmtId="6" fontId="0" fillId="0" borderId="10" xfId="0" applyNumberFormat="1" applyFont="1" applyBorder="1"/>
    <xf numFmtId="8" fontId="0" fillId="0" borderId="0" xfId="0" applyNumberFormat="1"/>
    <xf numFmtId="0" fontId="19" fillId="35" borderId="10" xfId="0" applyFont="1" applyFill="1" applyBorder="1"/>
    <xf numFmtId="164" fontId="0" fillId="0" borderId="0" xfId="0" applyNumberFormat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1"/>
  <sheetViews>
    <sheetView tabSelected="1" zoomScale="90" zoomScaleNormal="90" workbookViewId="0" topLeftCell="B109">
      <selection activeCell="E113" sqref="E113"/>
    </sheetView>
  </sheetViews>
  <sheetFormatPr defaultColWidth="9.140625" defaultRowHeight="15"/>
  <cols>
    <col min="1" max="1" width="60.7109375" style="0" bestFit="1" customWidth="1"/>
    <col min="2" max="2" width="29.8515625" style="0" bestFit="1" customWidth="1"/>
    <col min="3" max="3" width="23.421875" style="0" bestFit="1" customWidth="1"/>
    <col min="4" max="4" width="10.57421875" style="0" bestFit="1" customWidth="1"/>
    <col min="5" max="5" width="24.00390625" style="0" bestFit="1" customWidth="1"/>
    <col min="6" max="6" width="24.7109375" style="0" bestFit="1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">
      <c r="A2" s="1" t="s">
        <v>1</v>
      </c>
      <c r="B2" s="1" t="s">
        <v>2</v>
      </c>
      <c r="C2" s="1" t="s">
        <v>164</v>
      </c>
      <c r="D2" s="1" t="s">
        <v>3</v>
      </c>
      <c r="E2" s="1" t="s">
        <v>165</v>
      </c>
      <c r="F2" s="1" t="s">
        <v>166</v>
      </c>
    </row>
    <row r="3" spans="1:6" ht="15">
      <c r="A3" s="16" t="s">
        <v>8</v>
      </c>
      <c r="B3" s="19" t="s">
        <v>9</v>
      </c>
      <c r="C3" s="20">
        <v>0.83</v>
      </c>
      <c r="D3" s="21">
        <v>256</v>
      </c>
      <c r="E3" s="20">
        <v>212.48</v>
      </c>
      <c r="F3" s="22" t="s">
        <v>5</v>
      </c>
    </row>
    <row r="4" spans="1:6" ht="60">
      <c r="A4" s="16" t="s">
        <v>10</v>
      </c>
      <c r="B4" s="19" t="s">
        <v>11</v>
      </c>
      <c r="C4" s="20">
        <v>1830.6</v>
      </c>
      <c r="D4" s="21">
        <v>5</v>
      </c>
      <c r="E4" s="20">
        <v>9153</v>
      </c>
      <c r="F4" s="22" t="s">
        <v>5</v>
      </c>
    </row>
    <row r="5" spans="1:6" ht="45">
      <c r="A5" s="16" t="s">
        <v>12</v>
      </c>
      <c r="B5" s="19" t="s">
        <v>13</v>
      </c>
      <c r="C5" s="20">
        <v>24.8</v>
      </c>
      <c r="D5" s="21">
        <v>12</v>
      </c>
      <c r="E5" s="20">
        <v>297.6</v>
      </c>
      <c r="F5" s="22" t="s">
        <v>5</v>
      </c>
    </row>
    <row r="6" spans="1:6" ht="30">
      <c r="A6" s="16" t="s">
        <v>12</v>
      </c>
      <c r="B6" s="19" t="s">
        <v>14</v>
      </c>
      <c r="C6" s="20">
        <v>3.4</v>
      </c>
      <c r="D6" s="21">
        <v>100</v>
      </c>
      <c r="E6" s="20">
        <v>340</v>
      </c>
      <c r="F6" s="22" t="s">
        <v>5</v>
      </c>
    </row>
    <row r="7" spans="1:6" ht="75">
      <c r="A7" s="16" t="s">
        <v>12</v>
      </c>
      <c r="B7" s="19" t="s">
        <v>15</v>
      </c>
      <c r="C7" s="20">
        <v>161.9</v>
      </c>
      <c r="D7" s="21">
        <v>4</v>
      </c>
      <c r="E7" s="20">
        <v>647.6</v>
      </c>
      <c r="F7" s="22" t="s">
        <v>5</v>
      </c>
    </row>
    <row r="8" spans="1:6" ht="30">
      <c r="A8" s="16" t="s">
        <v>12</v>
      </c>
      <c r="B8" s="19" t="s">
        <v>16</v>
      </c>
      <c r="C8" s="20">
        <v>4.5</v>
      </c>
      <c r="D8" s="21">
        <v>500</v>
      </c>
      <c r="E8" s="20">
        <v>2250</v>
      </c>
      <c r="F8" s="22" t="s">
        <v>5</v>
      </c>
    </row>
    <row r="9" spans="1:6" ht="30">
      <c r="A9" s="16" t="s">
        <v>17</v>
      </c>
      <c r="B9" s="19" t="s">
        <v>18</v>
      </c>
      <c r="C9" s="20">
        <v>165.3</v>
      </c>
      <c r="D9" s="21">
        <v>50</v>
      </c>
      <c r="E9" s="20">
        <v>8265</v>
      </c>
      <c r="F9" s="22" t="s">
        <v>5</v>
      </c>
    </row>
    <row r="10" spans="1:6" ht="15">
      <c r="A10" s="16" t="s">
        <v>19</v>
      </c>
      <c r="B10" s="19" t="s">
        <v>20</v>
      </c>
      <c r="C10" s="20">
        <v>1.2</v>
      </c>
      <c r="D10" s="21">
        <v>2000</v>
      </c>
      <c r="E10" s="20">
        <v>2400</v>
      </c>
      <c r="F10" s="22" t="s">
        <v>6</v>
      </c>
    </row>
    <row r="11" spans="1:6" ht="150">
      <c r="A11" s="16" t="s">
        <v>21</v>
      </c>
      <c r="B11" s="19" t="s">
        <v>157</v>
      </c>
      <c r="C11" s="20">
        <v>3550</v>
      </c>
      <c r="D11" s="21">
        <v>10</v>
      </c>
      <c r="E11" s="20">
        <v>35500</v>
      </c>
      <c r="F11" s="22" t="s">
        <v>6</v>
      </c>
    </row>
    <row r="12" spans="1:6" ht="15">
      <c r="A12" s="16" t="s">
        <v>19</v>
      </c>
      <c r="B12" s="19" t="s">
        <v>22</v>
      </c>
      <c r="C12" s="20">
        <v>1.2</v>
      </c>
      <c r="D12" s="21">
        <v>12000</v>
      </c>
      <c r="E12" s="20">
        <v>14400</v>
      </c>
      <c r="F12" s="22" t="s">
        <v>4</v>
      </c>
    </row>
    <row r="13" spans="1:6" ht="30">
      <c r="A13" s="16" t="s">
        <v>8</v>
      </c>
      <c r="B13" s="19" t="s">
        <v>23</v>
      </c>
      <c r="C13" s="20">
        <v>8.31</v>
      </c>
      <c r="D13" s="21">
        <v>20</v>
      </c>
      <c r="E13" s="20">
        <v>166.20000000000002</v>
      </c>
      <c r="F13" s="22" t="s">
        <v>5</v>
      </c>
    </row>
    <row r="14" spans="1:6" ht="60">
      <c r="A14" s="16" t="s">
        <v>24</v>
      </c>
      <c r="B14" s="19" t="s">
        <v>25</v>
      </c>
      <c r="C14" s="20">
        <v>1.1</v>
      </c>
      <c r="D14" s="21">
        <v>24000</v>
      </c>
      <c r="E14" s="20">
        <v>26400.000000000004</v>
      </c>
      <c r="F14" s="22" t="s">
        <v>4</v>
      </c>
    </row>
    <row r="15" spans="1:6" ht="165">
      <c r="A15" s="16" t="s">
        <v>26</v>
      </c>
      <c r="B15" s="19" t="s">
        <v>27</v>
      </c>
      <c r="C15" s="20">
        <v>454.55</v>
      </c>
      <c r="D15" s="21">
        <v>40</v>
      </c>
      <c r="E15" s="20">
        <v>18182</v>
      </c>
      <c r="F15" s="22" t="s">
        <v>6</v>
      </c>
    </row>
    <row r="16" spans="1:6" ht="165">
      <c r="A16" s="16" t="s">
        <v>28</v>
      </c>
      <c r="B16" s="19" t="s">
        <v>29</v>
      </c>
      <c r="C16" s="20">
        <v>1.1</v>
      </c>
      <c r="D16" s="21">
        <v>20000</v>
      </c>
      <c r="E16" s="20">
        <v>22000</v>
      </c>
      <c r="F16" s="22" t="s">
        <v>4</v>
      </c>
    </row>
    <row r="17" spans="1:6" ht="60">
      <c r="A17" s="16" t="s">
        <v>30</v>
      </c>
      <c r="B17" s="19" t="s">
        <v>31</v>
      </c>
      <c r="C17" s="20">
        <v>4.3388</v>
      </c>
      <c r="D17" s="21">
        <v>800</v>
      </c>
      <c r="E17" s="20">
        <v>3471.04</v>
      </c>
      <c r="F17" s="22" t="s">
        <v>7</v>
      </c>
    </row>
    <row r="18" spans="1:6" ht="30">
      <c r="A18" s="16" t="s">
        <v>32</v>
      </c>
      <c r="B18" s="19" t="s">
        <v>33</v>
      </c>
      <c r="C18" s="20">
        <v>134.9</v>
      </c>
      <c r="D18" s="22">
        <v>4</v>
      </c>
      <c r="E18" s="20">
        <v>539.6</v>
      </c>
      <c r="F18" s="22" t="s">
        <v>5</v>
      </c>
    </row>
    <row r="19" spans="1:6" ht="105">
      <c r="A19" s="16" t="s">
        <v>158</v>
      </c>
      <c r="B19" s="19" t="s">
        <v>34</v>
      </c>
      <c r="C19" s="20">
        <v>160</v>
      </c>
      <c r="D19" s="22">
        <v>20</v>
      </c>
      <c r="E19" s="20">
        <v>3200</v>
      </c>
      <c r="F19" s="22" t="s">
        <v>6</v>
      </c>
    </row>
    <row r="20" spans="1:6" ht="30">
      <c r="A20" s="14" t="s">
        <v>35</v>
      </c>
      <c r="B20" s="23" t="s">
        <v>36</v>
      </c>
      <c r="C20" s="24">
        <v>61.98</v>
      </c>
      <c r="D20" s="25">
        <v>10</v>
      </c>
      <c r="E20" s="24">
        <v>619.8</v>
      </c>
      <c r="F20" s="26" t="s">
        <v>7</v>
      </c>
    </row>
    <row r="21" spans="1:6" ht="30">
      <c r="A21" s="14" t="s">
        <v>35</v>
      </c>
      <c r="B21" s="23" t="s">
        <v>37</v>
      </c>
      <c r="C21" s="24">
        <v>45.45</v>
      </c>
      <c r="D21" s="25">
        <v>10</v>
      </c>
      <c r="E21" s="24">
        <v>454.5</v>
      </c>
      <c r="F21" s="26" t="s">
        <v>7</v>
      </c>
    </row>
    <row r="22" spans="1:6" ht="30">
      <c r="A22" s="14" t="s">
        <v>35</v>
      </c>
      <c r="B22" s="23" t="s">
        <v>38</v>
      </c>
      <c r="C22" s="24">
        <v>37.19</v>
      </c>
      <c r="D22" s="25">
        <v>10</v>
      </c>
      <c r="E22" s="24">
        <v>371.9</v>
      </c>
      <c r="F22" s="26" t="s">
        <v>7</v>
      </c>
    </row>
    <row r="23" spans="1:6" ht="30">
      <c r="A23" s="14" t="s">
        <v>35</v>
      </c>
      <c r="B23" s="23" t="s">
        <v>39</v>
      </c>
      <c r="C23" s="24">
        <v>24.79</v>
      </c>
      <c r="D23" s="25">
        <v>10</v>
      </c>
      <c r="E23" s="24">
        <v>247.89999999999998</v>
      </c>
      <c r="F23" s="26" t="s">
        <v>7</v>
      </c>
    </row>
    <row r="24" spans="1:6" ht="30">
      <c r="A24" s="14" t="s">
        <v>35</v>
      </c>
      <c r="B24" s="23" t="s">
        <v>40</v>
      </c>
      <c r="C24" s="24">
        <v>41.32</v>
      </c>
      <c r="D24" s="25">
        <v>10</v>
      </c>
      <c r="E24" s="24">
        <v>413.2</v>
      </c>
      <c r="F24" s="26" t="s">
        <v>7</v>
      </c>
    </row>
    <row r="25" spans="1:6" ht="30">
      <c r="A25" s="14" t="s">
        <v>35</v>
      </c>
      <c r="B25" s="23" t="s">
        <v>41</v>
      </c>
      <c r="C25" s="24">
        <v>35.54</v>
      </c>
      <c r="D25" s="25">
        <v>10</v>
      </c>
      <c r="E25" s="24">
        <v>355.4</v>
      </c>
      <c r="F25" s="26" t="s">
        <v>7</v>
      </c>
    </row>
    <row r="26" spans="1:6" ht="30">
      <c r="A26" s="2" t="s">
        <v>35</v>
      </c>
      <c r="B26" s="27" t="s">
        <v>42</v>
      </c>
      <c r="C26" s="3">
        <v>49.59</v>
      </c>
      <c r="D26" s="25">
        <v>10</v>
      </c>
      <c r="E26" s="24">
        <v>495.90000000000003</v>
      </c>
      <c r="F26" s="26" t="s">
        <v>7</v>
      </c>
    </row>
    <row r="27" spans="1:6" ht="45">
      <c r="A27" s="14" t="s">
        <v>35</v>
      </c>
      <c r="B27" s="23" t="s">
        <v>43</v>
      </c>
      <c r="C27" s="24">
        <v>47.93</v>
      </c>
      <c r="D27" s="25">
        <v>6</v>
      </c>
      <c r="E27" s="24">
        <v>287.58</v>
      </c>
      <c r="F27" s="26" t="s">
        <v>7</v>
      </c>
    </row>
    <row r="28" spans="1:6" ht="45">
      <c r="A28" s="2" t="s">
        <v>35</v>
      </c>
      <c r="B28" s="27" t="s">
        <v>44</v>
      </c>
      <c r="C28" s="3">
        <v>90.91</v>
      </c>
      <c r="D28" s="25">
        <v>6</v>
      </c>
      <c r="E28" s="24">
        <v>545.46</v>
      </c>
      <c r="F28" s="26" t="s">
        <v>7</v>
      </c>
    </row>
    <row r="29" spans="1:6" ht="45">
      <c r="A29" s="14" t="s">
        <v>35</v>
      </c>
      <c r="B29" s="23" t="s">
        <v>45</v>
      </c>
      <c r="C29" s="24">
        <v>214.88</v>
      </c>
      <c r="D29" s="25">
        <v>2</v>
      </c>
      <c r="E29" s="24">
        <v>429.76</v>
      </c>
      <c r="F29" s="26" t="s">
        <v>7</v>
      </c>
    </row>
    <row r="30" spans="1:6" ht="15">
      <c r="A30" s="14" t="s">
        <v>35</v>
      </c>
      <c r="B30" s="23" t="s">
        <v>46</v>
      </c>
      <c r="C30" s="24">
        <v>28.1</v>
      </c>
      <c r="D30" s="25">
        <v>210</v>
      </c>
      <c r="E30" s="24">
        <v>5901</v>
      </c>
      <c r="F30" s="26" t="s">
        <v>5</v>
      </c>
    </row>
    <row r="31" spans="1:6" ht="15">
      <c r="A31" s="14" t="s">
        <v>35</v>
      </c>
      <c r="B31" s="23" t="s">
        <v>47</v>
      </c>
      <c r="C31" s="24">
        <v>29.8</v>
      </c>
      <c r="D31" s="25">
        <v>10</v>
      </c>
      <c r="E31" s="24">
        <v>298</v>
      </c>
      <c r="F31" s="26" t="s">
        <v>5</v>
      </c>
    </row>
    <row r="32" spans="1:6" ht="15">
      <c r="A32" s="2" t="s">
        <v>35</v>
      </c>
      <c r="B32" s="27" t="s">
        <v>48</v>
      </c>
      <c r="C32" s="3">
        <v>42</v>
      </c>
      <c r="D32" s="25">
        <v>7</v>
      </c>
      <c r="E32" s="24">
        <v>294</v>
      </c>
      <c r="F32" s="26" t="s">
        <v>5</v>
      </c>
    </row>
    <row r="33" spans="1:6" ht="15">
      <c r="A33" s="14" t="s">
        <v>35</v>
      </c>
      <c r="B33" s="23" t="s">
        <v>49</v>
      </c>
      <c r="C33" s="24">
        <v>68</v>
      </c>
      <c r="D33" s="25">
        <v>5</v>
      </c>
      <c r="E33" s="24">
        <v>340</v>
      </c>
      <c r="F33" s="26" t="s">
        <v>5</v>
      </c>
    </row>
    <row r="34" spans="1:6" ht="15">
      <c r="A34" s="14" t="s">
        <v>50</v>
      </c>
      <c r="B34" s="23" t="s">
        <v>51</v>
      </c>
      <c r="C34" s="24">
        <v>37.2</v>
      </c>
      <c r="D34" s="25">
        <v>10</v>
      </c>
      <c r="E34" s="24">
        <v>372</v>
      </c>
      <c r="F34" s="26" t="s">
        <v>5</v>
      </c>
    </row>
    <row r="35" spans="1:6" ht="30">
      <c r="A35" s="14" t="s">
        <v>52</v>
      </c>
      <c r="B35" s="23" t="s">
        <v>53</v>
      </c>
      <c r="C35" s="24">
        <v>23.2</v>
      </c>
      <c r="D35" s="25">
        <v>30</v>
      </c>
      <c r="E35" s="24">
        <v>696</v>
      </c>
      <c r="F35" s="26" t="s">
        <v>5</v>
      </c>
    </row>
    <row r="36" spans="1:6" ht="15">
      <c r="A36" s="14" t="s">
        <v>54</v>
      </c>
      <c r="B36" s="23" t="s">
        <v>55</v>
      </c>
      <c r="C36" s="24">
        <v>623.98</v>
      </c>
      <c r="D36" s="25">
        <v>2</v>
      </c>
      <c r="E36" s="24">
        <v>1247.96</v>
      </c>
      <c r="F36" s="26" t="s">
        <v>5</v>
      </c>
    </row>
    <row r="37" spans="1:6" ht="15">
      <c r="A37" s="14" t="s">
        <v>54</v>
      </c>
      <c r="B37" s="23" t="s">
        <v>56</v>
      </c>
      <c r="C37" s="24">
        <v>61.9</v>
      </c>
      <c r="D37" s="25">
        <v>4</v>
      </c>
      <c r="E37" s="24">
        <v>247.6</v>
      </c>
      <c r="F37" s="26" t="s">
        <v>5</v>
      </c>
    </row>
    <row r="38" spans="1:6" ht="15">
      <c r="A38" s="14" t="s">
        <v>35</v>
      </c>
      <c r="B38" s="23" t="s">
        <v>57</v>
      </c>
      <c r="C38" s="24">
        <v>28.1</v>
      </c>
      <c r="D38" s="25">
        <v>20</v>
      </c>
      <c r="E38" s="24">
        <v>562</v>
      </c>
      <c r="F38" s="26" t="s">
        <v>5</v>
      </c>
    </row>
    <row r="39" spans="1:6" ht="15">
      <c r="A39" s="2" t="s">
        <v>35</v>
      </c>
      <c r="B39" s="27" t="s">
        <v>58</v>
      </c>
      <c r="C39" s="3">
        <v>42</v>
      </c>
      <c r="D39" s="25">
        <v>20</v>
      </c>
      <c r="E39" s="24">
        <v>840</v>
      </c>
      <c r="F39" s="26" t="s">
        <v>5</v>
      </c>
    </row>
    <row r="40" spans="1:6" ht="30">
      <c r="A40" s="14" t="s">
        <v>52</v>
      </c>
      <c r="B40" s="23" t="s">
        <v>53</v>
      </c>
      <c r="C40" s="24">
        <v>23.2</v>
      </c>
      <c r="D40" s="25">
        <v>30</v>
      </c>
      <c r="E40" s="24">
        <v>696</v>
      </c>
      <c r="F40" s="26" t="s">
        <v>5</v>
      </c>
    </row>
    <row r="41" spans="1:6" ht="15">
      <c r="A41" s="14" t="s">
        <v>50</v>
      </c>
      <c r="B41" s="23" t="s">
        <v>51</v>
      </c>
      <c r="C41" s="24">
        <v>37.2</v>
      </c>
      <c r="D41" s="25">
        <v>10</v>
      </c>
      <c r="E41" s="24">
        <v>372</v>
      </c>
      <c r="F41" s="26" t="s">
        <v>5</v>
      </c>
    </row>
    <row r="42" spans="1:6" ht="45">
      <c r="A42" s="14" t="s">
        <v>59</v>
      </c>
      <c r="B42" s="23" t="s">
        <v>60</v>
      </c>
      <c r="C42" s="24">
        <v>40</v>
      </c>
      <c r="D42" s="25">
        <v>100</v>
      </c>
      <c r="E42" s="24">
        <v>4000</v>
      </c>
      <c r="F42" s="26" t="s">
        <v>6</v>
      </c>
    </row>
    <row r="43" spans="1:6" ht="30">
      <c r="A43" s="4" t="s">
        <v>61</v>
      </c>
      <c r="B43" s="28" t="s">
        <v>62</v>
      </c>
      <c r="C43" s="29">
        <v>43.8</v>
      </c>
      <c r="D43" s="30">
        <v>10</v>
      </c>
      <c r="E43" s="29">
        <v>438</v>
      </c>
      <c r="F43" s="31" t="s">
        <v>5</v>
      </c>
    </row>
    <row r="44" spans="1:6" ht="30">
      <c r="A44" s="4" t="s">
        <v>61</v>
      </c>
      <c r="B44" s="28" t="s">
        <v>63</v>
      </c>
      <c r="C44" s="29">
        <v>123.9</v>
      </c>
      <c r="D44" s="30">
        <v>5</v>
      </c>
      <c r="E44" s="29">
        <v>619.5</v>
      </c>
      <c r="F44" s="31" t="s">
        <v>5</v>
      </c>
    </row>
    <row r="45" spans="1:6" ht="30">
      <c r="A45" s="4" t="s">
        <v>64</v>
      </c>
      <c r="B45" s="28" t="s">
        <v>65</v>
      </c>
      <c r="C45" s="29">
        <v>203</v>
      </c>
      <c r="D45" s="30">
        <v>7</v>
      </c>
      <c r="E45" s="29">
        <v>1421</v>
      </c>
      <c r="F45" s="31" t="s">
        <v>5</v>
      </c>
    </row>
    <row r="46" spans="1:6" ht="15">
      <c r="A46" s="4" t="s">
        <v>66</v>
      </c>
      <c r="B46" s="28" t="s">
        <v>67</v>
      </c>
      <c r="C46" s="29">
        <v>295</v>
      </c>
      <c r="D46" s="30">
        <v>4</v>
      </c>
      <c r="E46" s="29">
        <v>1180</v>
      </c>
      <c r="F46" s="31" t="s">
        <v>5</v>
      </c>
    </row>
    <row r="47" spans="1:6" ht="30">
      <c r="A47" s="4" t="s">
        <v>68</v>
      </c>
      <c r="B47" s="28" t="s">
        <v>69</v>
      </c>
      <c r="C47" s="29">
        <v>88.4</v>
      </c>
      <c r="D47" s="30">
        <v>10</v>
      </c>
      <c r="E47" s="29">
        <v>884</v>
      </c>
      <c r="F47" s="31" t="s">
        <v>5</v>
      </c>
    </row>
    <row r="48" spans="1:6" ht="30">
      <c r="A48" s="4" t="s">
        <v>68</v>
      </c>
      <c r="B48" s="28" t="s">
        <v>70</v>
      </c>
      <c r="C48" s="29">
        <v>88.4</v>
      </c>
      <c r="D48" s="30">
        <v>10</v>
      </c>
      <c r="E48" s="29">
        <v>884</v>
      </c>
      <c r="F48" s="31" t="s">
        <v>5</v>
      </c>
    </row>
    <row r="49" spans="1:6" ht="15">
      <c r="A49" s="4" t="s">
        <v>71</v>
      </c>
      <c r="B49" s="28" t="s">
        <v>72</v>
      </c>
      <c r="C49" s="29">
        <v>43.9</v>
      </c>
      <c r="D49" s="30">
        <v>10</v>
      </c>
      <c r="E49" s="29">
        <v>439</v>
      </c>
      <c r="F49" s="31" t="s">
        <v>5</v>
      </c>
    </row>
    <row r="50" spans="1:6" ht="15">
      <c r="A50" s="4" t="s">
        <v>64</v>
      </c>
      <c r="B50" s="28" t="s">
        <v>73</v>
      </c>
      <c r="C50" s="29">
        <v>359.9</v>
      </c>
      <c r="D50" s="30">
        <v>2</v>
      </c>
      <c r="E50" s="29">
        <v>719.8</v>
      </c>
      <c r="F50" s="31" t="s">
        <v>5</v>
      </c>
    </row>
    <row r="51" spans="1:6" ht="15">
      <c r="A51" s="4" t="s">
        <v>64</v>
      </c>
      <c r="B51" s="28" t="s">
        <v>74</v>
      </c>
      <c r="C51" s="29">
        <v>469.8</v>
      </c>
      <c r="D51" s="30">
        <v>2</v>
      </c>
      <c r="E51" s="29">
        <v>939.6</v>
      </c>
      <c r="F51" s="31" t="s">
        <v>5</v>
      </c>
    </row>
    <row r="52" spans="1:6" ht="15">
      <c r="A52" s="4" t="s">
        <v>64</v>
      </c>
      <c r="B52" s="28" t="s">
        <v>75</v>
      </c>
      <c r="C52" s="29">
        <v>89</v>
      </c>
      <c r="D52" s="30">
        <v>10</v>
      </c>
      <c r="E52" s="29">
        <v>890</v>
      </c>
      <c r="F52" s="31" t="s">
        <v>5</v>
      </c>
    </row>
    <row r="53" spans="1:6" ht="15">
      <c r="A53" s="4" t="s">
        <v>64</v>
      </c>
      <c r="B53" s="28" t="s">
        <v>76</v>
      </c>
      <c r="C53" s="29">
        <v>99.01</v>
      </c>
      <c r="D53" s="30">
        <v>10</v>
      </c>
      <c r="E53" s="29">
        <v>990.1</v>
      </c>
      <c r="F53" s="31" t="s">
        <v>5</v>
      </c>
    </row>
    <row r="54" spans="1:6" ht="15">
      <c r="A54" s="4" t="s">
        <v>64</v>
      </c>
      <c r="B54" s="28" t="s">
        <v>77</v>
      </c>
      <c r="C54" s="29">
        <v>89</v>
      </c>
      <c r="D54" s="30">
        <v>10</v>
      </c>
      <c r="E54" s="29">
        <v>890</v>
      </c>
      <c r="F54" s="31" t="s">
        <v>5</v>
      </c>
    </row>
    <row r="55" spans="1:6" ht="30">
      <c r="A55" s="4" t="s">
        <v>78</v>
      </c>
      <c r="B55" s="28" t="s">
        <v>79</v>
      </c>
      <c r="C55" s="29">
        <v>262</v>
      </c>
      <c r="D55" s="30">
        <v>10</v>
      </c>
      <c r="E55" s="29">
        <v>2620</v>
      </c>
      <c r="F55" s="31" t="s">
        <v>5</v>
      </c>
    </row>
    <row r="56" spans="1:6" ht="30">
      <c r="A56" s="5" t="s">
        <v>78</v>
      </c>
      <c r="B56" s="32" t="s">
        <v>80</v>
      </c>
      <c r="C56" s="6">
        <v>124</v>
      </c>
      <c r="D56" s="30">
        <v>45</v>
      </c>
      <c r="E56" s="29">
        <v>5580</v>
      </c>
      <c r="F56" s="31" t="s">
        <v>5</v>
      </c>
    </row>
    <row r="57" spans="1:6" ht="30">
      <c r="A57" s="4" t="s">
        <v>81</v>
      </c>
      <c r="B57" s="28" t="s">
        <v>82</v>
      </c>
      <c r="C57" s="29">
        <v>94.3</v>
      </c>
      <c r="D57" s="30">
        <v>30</v>
      </c>
      <c r="E57" s="29">
        <v>2829</v>
      </c>
      <c r="F57" s="31" t="s">
        <v>5</v>
      </c>
    </row>
    <row r="58" spans="1:6" ht="105">
      <c r="A58" s="2" t="s">
        <v>83</v>
      </c>
      <c r="B58" s="27" t="s">
        <v>84</v>
      </c>
      <c r="C58" s="3">
        <v>38.724</v>
      </c>
      <c r="D58" s="25">
        <v>210</v>
      </c>
      <c r="E58" s="24">
        <f aca="true" t="shared" si="0" ref="E58:E67">C58*D58</f>
        <v>8132.039999999999</v>
      </c>
      <c r="F58" s="26" t="s">
        <v>7</v>
      </c>
    </row>
    <row r="59" spans="1:6" ht="120">
      <c r="A59" s="14" t="s">
        <v>83</v>
      </c>
      <c r="B59" s="23" t="s">
        <v>85</v>
      </c>
      <c r="C59" s="24">
        <v>30.58</v>
      </c>
      <c r="D59" s="25">
        <v>200</v>
      </c>
      <c r="E59" s="24">
        <f t="shared" si="0"/>
        <v>6116</v>
      </c>
      <c r="F59" s="26" t="s">
        <v>7</v>
      </c>
    </row>
    <row r="60" spans="1:6" ht="120">
      <c r="A60" s="14" t="s">
        <v>83</v>
      </c>
      <c r="B60" s="23" t="s">
        <v>86</v>
      </c>
      <c r="C60" s="24">
        <v>49.59</v>
      </c>
      <c r="D60" s="25">
        <v>200</v>
      </c>
      <c r="E60" s="24">
        <f t="shared" si="0"/>
        <v>9918</v>
      </c>
      <c r="F60" s="26" t="s">
        <v>7</v>
      </c>
    </row>
    <row r="61" spans="1:6" ht="15">
      <c r="A61" s="14" t="s">
        <v>83</v>
      </c>
      <c r="B61" s="23" t="s">
        <v>87</v>
      </c>
      <c r="C61" s="24">
        <v>1.66666666666666</v>
      </c>
      <c r="D61" s="25">
        <v>960</v>
      </c>
      <c r="E61" s="24">
        <f t="shared" si="0"/>
        <v>1599.9999999999936</v>
      </c>
      <c r="F61" s="26" t="s">
        <v>4</v>
      </c>
    </row>
    <row r="62" spans="1:6" ht="45">
      <c r="A62" s="14" t="s">
        <v>88</v>
      </c>
      <c r="B62" s="23" t="s">
        <v>89</v>
      </c>
      <c r="C62" s="24">
        <v>57.9</v>
      </c>
      <c r="D62" s="26">
        <v>22</v>
      </c>
      <c r="E62" s="24">
        <f t="shared" si="0"/>
        <v>1273.8</v>
      </c>
      <c r="F62" s="26" t="s">
        <v>5</v>
      </c>
    </row>
    <row r="63" spans="1:6" ht="45">
      <c r="A63" s="14" t="s">
        <v>90</v>
      </c>
      <c r="B63" s="23" t="s">
        <v>91</v>
      </c>
      <c r="C63" s="24">
        <v>85</v>
      </c>
      <c r="D63" s="25">
        <v>20</v>
      </c>
      <c r="E63" s="24">
        <f t="shared" si="0"/>
        <v>1700</v>
      </c>
      <c r="F63" s="26" t="s">
        <v>6</v>
      </c>
    </row>
    <row r="64" spans="1:6" ht="30">
      <c r="A64" s="14" t="s">
        <v>92</v>
      </c>
      <c r="B64" s="23" t="s">
        <v>93</v>
      </c>
      <c r="C64" s="24">
        <v>62</v>
      </c>
      <c r="D64" s="25">
        <v>2</v>
      </c>
      <c r="E64" s="24">
        <f t="shared" si="0"/>
        <v>124</v>
      </c>
      <c r="F64" s="26" t="s">
        <v>5</v>
      </c>
    </row>
    <row r="65" spans="1:6" ht="30">
      <c r="A65" s="14" t="s">
        <v>92</v>
      </c>
      <c r="B65" s="23" t="s">
        <v>94</v>
      </c>
      <c r="C65" s="24">
        <v>41.6</v>
      </c>
      <c r="D65" s="25">
        <v>4</v>
      </c>
      <c r="E65" s="24">
        <f t="shared" si="0"/>
        <v>166.4</v>
      </c>
      <c r="F65" s="26" t="s">
        <v>5</v>
      </c>
    </row>
    <row r="66" spans="1:6" ht="30">
      <c r="A66" s="14" t="s">
        <v>92</v>
      </c>
      <c r="B66" s="23" t="s">
        <v>95</v>
      </c>
      <c r="C66" s="24">
        <v>16.8</v>
      </c>
      <c r="D66" s="25">
        <v>15</v>
      </c>
      <c r="E66" s="24">
        <f t="shared" si="0"/>
        <v>252</v>
      </c>
      <c r="F66" s="26" t="s">
        <v>5</v>
      </c>
    </row>
    <row r="67" spans="1:6" ht="45">
      <c r="A67" s="14" t="s">
        <v>96</v>
      </c>
      <c r="B67" s="23" t="s">
        <v>97</v>
      </c>
      <c r="C67" s="24">
        <v>1.5</v>
      </c>
      <c r="D67" s="25">
        <v>1000</v>
      </c>
      <c r="E67" s="24">
        <f t="shared" si="0"/>
        <v>1500</v>
      </c>
      <c r="F67" s="26" t="s">
        <v>5</v>
      </c>
    </row>
    <row r="68" spans="1:6" ht="45">
      <c r="A68" s="7" t="s">
        <v>98</v>
      </c>
      <c r="B68" s="33" t="s">
        <v>99</v>
      </c>
      <c r="C68" s="34">
        <v>276</v>
      </c>
      <c r="D68" s="35">
        <v>1</v>
      </c>
      <c r="E68" s="34">
        <v>276</v>
      </c>
      <c r="F68" s="36" t="s">
        <v>7</v>
      </c>
    </row>
    <row r="69" spans="1:6" ht="45">
      <c r="A69" s="7" t="s">
        <v>100</v>
      </c>
      <c r="B69" s="33" t="s">
        <v>101</v>
      </c>
      <c r="C69" s="34">
        <v>307</v>
      </c>
      <c r="D69" s="35">
        <v>2</v>
      </c>
      <c r="E69" s="34">
        <v>614</v>
      </c>
      <c r="F69" s="36" t="s">
        <v>7</v>
      </c>
    </row>
    <row r="70" spans="1:6" ht="60">
      <c r="A70" s="7" t="s">
        <v>102</v>
      </c>
      <c r="B70" s="33" t="s">
        <v>103</v>
      </c>
      <c r="C70" s="34">
        <v>40.5</v>
      </c>
      <c r="D70" s="35">
        <v>10</v>
      </c>
      <c r="E70" s="34">
        <v>405</v>
      </c>
      <c r="F70" s="36" t="s">
        <v>7</v>
      </c>
    </row>
    <row r="71" spans="1:6" ht="60">
      <c r="A71" s="7" t="s">
        <v>102</v>
      </c>
      <c r="B71" s="33" t="s">
        <v>104</v>
      </c>
      <c r="C71" s="34">
        <v>45.45</v>
      </c>
      <c r="D71" s="35">
        <v>10</v>
      </c>
      <c r="E71" s="34">
        <v>454.5</v>
      </c>
      <c r="F71" s="36" t="s">
        <v>7</v>
      </c>
    </row>
    <row r="72" spans="1:6" ht="60">
      <c r="A72" s="7" t="s">
        <v>102</v>
      </c>
      <c r="B72" s="33" t="s">
        <v>105</v>
      </c>
      <c r="C72" s="34">
        <v>123.97</v>
      </c>
      <c r="D72" s="35">
        <v>3</v>
      </c>
      <c r="E72" s="34">
        <v>371.90999999999997</v>
      </c>
      <c r="F72" s="36" t="s">
        <v>7</v>
      </c>
    </row>
    <row r="73" spans="1:6" ht="60">
      <c r="A73" s="17" t="s">
        <v>102</v>
      </c>
      <c r="B73" s="37" t="s">
        <v>106</v>
      </c>
      <c r="C73" s="8">
        <v>130.165</v>
      </c>
      <c r="D73" s="9">
        <v>6</v>
      </c>
      <c r="E73" s="34">
        <v>780.99</v>
      </c>
      <c r="F73" s="36" t="s">
        <v>7</v>
      </c>
    </row>
    <row r="74" spans="1:6" ht="60">
      <c r="A74" s="7" t="s">
        <v>102</v>
      </c>
      <c r="B74" s="33" t="s">
        <v>107</v>
      </c>
      <c r="C74" s="34">
        <v>39.67</v>
      </c>
      <c r="D74" s="35">
        <v>10</v>
      </c>
      <c r="E74" s="34">
        <v>396.70000000000005</v>
      </c>
      <c r="F74" s="36" t="s">
        <v>7</v>
      </c>
    </row>
    <row r="75" spans="1:6" ht="60">
      <c r="A75" s="7" t="s">
        <v>102</v>
      </c>
      <c r="B75" s="33" t="s">
        <v>108</v>
      </c>
      <c r="C75" s="34">
        <v>45.45</v>
      </c>
      <c r="D75" s="35">
        <v>10</v>
      </c>
      <c r="E75" s="34">
        <v>454.5</v>
      </c>
      <c r="F75" s="36" t="s">
        <v>7</v>
      </c>
    </row>
    <row r="76" spans="1:6" ht="60">
      <c r="A76" s="7" t="s">
        <v>102</v>
      </c>
      <c r="B76" s="33" t="s">
        <v>109</v>
      </c>
      <c r="C76" s="34">
        <v>123.97</v>
      </c>
      <c r="D76" s="35">
        <v>3</v>
      </c>
      <c r="E76" s="34">
        <v>371.90999999999997</v>
      </c>
      <c r="F76" s="36" t="s">
        <v>7</v>
      </c>
    </row>
    <row r="77" spans="1:6" ht="45">
      <c r="A77" s="7" t="s">
        <v>110</v>
      </c>
      <c r="B77" s="33" t="s">
        <v>111</v>
      </c>
      <c r="C77" s="34">
        <v>57.9</v>
      </c>
      <c r="D77" s="35">
        <v>15</v>
      </c>
      <c r="E77" s="34">
        <v>868.5</v>
      </c>
      <c r="F77" s="36" t="s">
        <v>5</v>
      </c>
    </row>
    <row r="78" spans="1:6" ht="45">
      <c r="A78" s="7" t="s">
        <v>110</v>
      </c>
      <c r="B78" s="33" t="s">
        <v>112</v>
      </c>
      <c r="C78" s="34">
        <v>63.6</v>
      </c>
      <c r="D78" s="35">
        <v>5</v>
      </c>
      <c r="E78" s="34">
        <v>318</v>
      </c>
      <c r="F78" s="36" t="s">
        <v>5</v>
      </c>
    </row>
    <row r="79" spans="1:6" ht="60">
      <c r="A79" s="7" t="s">
        <v>102</v>
      </c>
      <c r="B79" s="33" t="s">
        <v>103</v>
      </c>
      <c r="C79" s="34">
        <v>40.5</v>
      </c>
      <c r="D79" s="35">
        <v>10</v>
      </c>
      <c r="E79" s="34">
        <v>405</v>
      </c>
      <c r="F79" s="36" t="s">
        <v>7</v>
      </c>
    </row>
    <row r="80" spans="1:6" ht="60">
      <c r="A80" s="7" t="s">
        <v>102</v>
      </c>
      <c r="B80" s="33" t="s">
        <v>104</v>
      </c>
      <c r="C80" s="34">
        <v>45.45</v>
      </c>
      <c r="D80" s="35">
        <v>10</v>
      </c>
      <c r="E80" s="34">
        <v>454.5</v>
      </c>
      <c r="F80" s="36" t="s">
        <v>7</v>
      </c>
    </row>
    <row r="81" spans="1:6" ht="30">
      <c r="A81" s="7" t="s">
        <v>113</v>
      </c>
      <c r="B81" s="33" t="s">
        <v>114</v>
      </c>
      <c r="C81" s="34">
        <v>16</v>
      </c>
      <c r="D81" s="35">
        <v>20</v>
      </c>
      <c r="E81" s="34">
        <v>320</v>
      </c>
      <c r="F81" s="36" t="s">
        <v>5</v>
      </c>
    </row>
    <row r="82" spans="1:6" ht="30">
      <c r="A82" s="7" t="s">
        <v>113</v>
      </c>
      <c r="B82" s="33" t="s">
        <v>115</v>
      </c>
      <c r="C82" s="34">
        <v>11.5</v>
      </c>
      <c r="D82" s="35">
        <v>30</v>
      </c>
      <c r="E82" s="34">
        <v>345</v>
      </c>
      <c r="F82" s="36" t="s">
        <v>5</v>
      </c>
    </row>
    <row r="83" spans="1:6" ht="45">
      <c r="A83" s="7" t="s">
        <v>116</v>
      </c>
      <c r="B83" s="33" t="s">
        <v>117</v>
      </c>
      <c r="C83" s="34">
        <v>305.79</v>
      </c>
      <c r="D83" s="35">
        <v>1</v>
      </c>
      <c r="E83" s="34">
        <v>305.79</v>
      </c>
      <c r="F83" s="36" t="s">
        <v>5</v>
      </c>
    </row>
    <row r="84" spans="1:6" ht="45">
      <c r="A84" s="7" t="s">
        <v>116</v>
      </c>
      <c r="B84" s="33" t="s">
        <v>118</v>
      </c>
      <c r="C84" s="34">
        <v>380.2</v>
      </c>
      <c r="D84" s="35">
        <v>1</v>
      </c>
      <c r="E84" s="34">
        <v>380.2</v>
      </c>
      <c r="F84" s="36" t="s">
        <v>5</v>
      </c>
    </row>
    <row r="85" spans="1:6" ht="45">
      <c r="A85" s="7" t="s">
        <v>119</v>
      </c>
      <c r="B85" s="33" t="s">
        <v>120</v>
      </c>
      <c r="C85" s="34">
        <v>55</v>
      </c>
      <c r="D85" s="35">
        <v>10</v>
      </c>
      <c r="E85" s="34">
        <v>550</v>
      </c>
      <c r="F85" s="36" t="s">
        <v>6</v>
      </c>
    </row>
    <row r="86" spans="1:6" ht="30">
      <c r="A86" s="10" t="s">
        <v>121</v>
      </c>
      <c r="B86" s="33" t="s">
        <v>122</v>
      </c>
      <c r="C86" s="34">
        <v>25</v>
      </c>
      <c r="D86" s="35">
        <v>10</v>
      </c>
      <c r="E86" s="34">
        <v>250</v>
      </c>
      <c r="F86" s="36" t="s">
        <v>6</v>
      </c>
    </row>
    <row r="87" spans="1:6" ht="30">
      <c r="A87" s="7" t="s">
        <v>123</v>
      </c>
      <c r="B87" s="33" t="s">
        <v>124</v>
      </c>
      <c r="C87" s="34">
        <v>100</v>
      </c>
      <c r="D87" s="35">
        <v>20</v>
      </c>
      <c r="E87" s="34">
        <f aca="true" t="shared" si="1" ref="E87:E95">C87*D87</f>
        <v>2000</v>
      </c>
      <c r="F87" s="36" t="s">
        <v>7</v>
      </c>
    </row>
    <row r="88" spans="1:6" ht="15">
      <c r="A88" s="7" t="s">
        <v>123</v>
      </c>
      <c r="B88" s="33" t="s">
        <v>125</v>
      </c>
      <c r="C88" s="34">
        <v>247.93</v>
      </c>
      <c r="D88" s="35">
        <v>20</v>
      </c>
      <c r="E88" s="34">
        <f t="shared" si="1"/>
        <v>4958.6</v>
      </c>
      <c r="F88" s="36" t="s">
        <v>7</v>
      </c>
    </row>
    <row r="89" spans="1:6" ht="30">
      <c r="A89" s="7" t="s">
        <v>123</v>
      </c>
      <c r="B89" s="33" t="s">
        <v>126</v>
      </c>
      <c r="C89" s="34">
        <v>136.4</v>
      </c>
      <c r="D89" s="35">
        <v>5</v>
      </c>
      <c r="E89" s="34">
        <f t="shared" si="1"/>
        <v>682</v>
      </c>
      <c r="F89" s="36" t="s">
        <v>5</v>
      </c>
    </row>
    <row r="90" spans="1:6" ht="15">
      <c r="A90" s="7" t="s">
        <v>123</v>
      </c>
      <c r="B90" s="33" t="s">
        <v>127</v>
      </c>
      <c r="C90" s="34">
        <v>85</v>
      </c>
      <c r="D90" s="35">
        <v>10</v>
      </c>
      <c r="E90" s="34">
        <f t="shared" si="1"/>
        <v>850</v>
      </c>
      <c r="F90" s="36" t="s">
        <v>5</v>
      </c>
    </row>
    <row r="91" spans="1:6" ht="15">
      <c r="A91" s="7" t="s">
        <v>123</v>
      </c>
      <c r="B91" s="33" t="s">
        <v>128</v>
      </c>
      <c r="C91" s="34">
        <v>320</v>
      </c>
      <c r="D91" s="35">
        <v>10</v>
      </c>
      <c r="E91" s="34">
        <f t="shared" si="1"/>
        <v>3200</v>
      </c>
      <c r="F91" s="36" t="s">
        <v>5</v>
      </c>
    </row>
    <row r="92" spans="1:6" ht="60">
      <c r="A92" s="7" t="s">
        <v>129</v>
      </c>
      <c r="B92" s="33" t="s">
        <v>130</v>
      </c>
      <c r="C92" s="34">
        <v>75</v>
      </c>
      <c r="D92" s="35">
        <v>20</v>
      </c>
      <c r="E92" s="34">
        <f t="shared" si="1"/>
        <v>1500</v>
      </c>
      <c r="F92" s="36" t="s">
        <v>6</v>
      </c>
    </row>
    <row r="93" spans="1:6" ht="15">
      <c r="A93" s="11" t="s">
        <v>131</v>
      </c>
      <c r="B93" s="38" t="s">
        <v>132</v>
      </c>
      <c r="C93" s="39">
        <v>1.033</v>
      </c>
      <c r="D93" s="40">
        <v>6000</v>
      </c>
      <c r="E93" s="39">
        <f t="shared" si="1"/>
        <v>6197.999999999999</v>
      </c>
      <c r="F93" s="41" t="s">
        <v>7</v>
      </c>
    </row>
    <row r="94" spans="1:6" ht="30">
      <c r="A94" s="11" t="s">
        <v>131</v>
      </c>
      <c r="B94" s="38" t="s">
        <v>133</v>
      </c>
      <c r="C94" s="39">
        <v>1.65289</v>
      </c>
      <c r="D94" s="40">
        <v>1000</v>
      </c>
      <c r="E94" s="39">
        <f t="shared" si="1"/>
        <v>1652.8899999999999</v>
      </c>
      <c r="F94" s="41" t="s">
        <v>7</v>
      </c>
    </row>
    <row r="95" spans="1:6" ht="30">
      <c r="A95" s="11" t="s">
        <v>131</v>
      </c>
      <c r="B95" s="38" t="s">
        <v>134</v>
      </c>
      <c r="C95" s="39">
        <v>1.65289</v>
      </c>
      <c r="D95" s="40">
        <v>1000</v>
      </c>
      <c r="E95" s="39">
        <f t="shared" si="1"/>
        <v>1652.8899999999999</v>
      </c>
      <c r="F95" s="41" t="s">
        <v>7</v>
      </c>
    </row>
    <row r="96" spans="1:6" ht="30">
      <c r="A96" s="13" t="s">
        <v>135</v>
      </c>
      <c r="B96" s="42" t="s">
        <v>136</v>
      </c>
      <c r="C96" s="43">
        <v>2.9</v>
      </c>
      <c r="D96" s="44">
        <v>300</v>
      </c>
      <c r="E96" s="43">
        <v>870</v>
      </c>
      <c r="F96" s="45" t="s">
        <v>5</v>
      </c>
    </row>
    <row r="97" spans="1:6" ht="30">
      <c r="A97" s="13" t="s">
        <v>137</v>
      </c>
      <c r="B97" s="42" t="s">
        <v>138</v>
      </c>
      <c r="C97" s="43">
        <v>2.64285</v>
      </c>
      <c r="D97" s="44">
        <v>140</v>
      </c>
      <c r="E97" s="43">
        <v>369.999</v>
      </c>
      <c r="F97" s="45" t="s">
        <v>5</v>
      </c>
    </row>
    <row r="98" spans="1:6" ht="60">
      <c r="A98" s="13" t="s">
        <v>139</v>
      </c>
      <c r="B98" s="42" t="s">
        <v>159</v>
      </c>
      <c r="C98" s="43">
        <v>2975</v>
      </c>
      <c r="D98" s="44">
        <v>1</v>
      </c>
      <c r="E98" s="43">
        <v>2975</v>
      </c>
      <c r="F98" s="45" t="s">
        <v>5</v>
      </c>
    </row>
    <row r="99" spans="1:6" ht="30">
      <c r="A99" s="13" t="s">
        <v>139</v>
      </c>
      <c r="B99" s="42" t="s">
        <v>140</v>
      </c>
      <c r="C99" s="43">
        <v>991.4</v>
      </c>
      <c r="D99" s="44">
        <v>1</v>
      </c>
      <c r="E99" s="43">
        <v>991.4</v>
      </c>
      <c r="F99" s="45" t="s">
        <v>5</v>
      </c>
    </row>
    <row r="100" spans="1:6" ht="30">
      <c r="A100" s="12" t="s">
        <v>141</v>
      </c>
      <c r="B100" s="46" t="s">
        <v>142</v>
      </c>
      <c r="C100" s="47">
        <v>30</v>
      </c>
      <c r="D100" s="48">
        <v>20</v>
      </c>
      <c r="E100" s="47">
        <v>600</v>
      </c>
      <c r="F100" s="49" t="s">
        <v>6</v>
      </c>
    </row>
    <row r="101" spans="1:6" ht="30">
      <c r="A101" s="12" t="s">
        <v>143</v>
      </c>
      <c r="B101" s="46" t="s">
        <v>144</v>
      </c>
      <c r="C101" s="47">
        <v>107.44</v>
      </c>
      <c r="D101" s="48">
        <v>25</v>
      </c>
      <c r="E101" s="47">
        <v>2686</v>
      </c>
      <c r="F101" s="49" t="s">
        <v>6</v>
      </c>
    </row>
    <row r="102" spans="1:6" ht="30">
      <c r="A102" s="12" t="s">
        <v>145</v>
      </c>
      <c r="B102" s="46" t="s">
        <v>146</v>
      </c>
      <c r="C102" s="47">
        <v>380.18</v>
      </c>
      <c r="D102" s="48">
        <v>10</v>
      </c>
      <c r="E102" s="47">
        <v>3801.8</v>
      </c>
      <c r="F102" s="49" t="s">
        <v>5</v>
      </c>
    </row>
    <row r="103" spans="1:6" ht="30">
      <c r="A103" s="12" t="s">
        <v>147</v>
      </c>
      <c r="B103" s="46" t="s">
        <v>148</v>
      </c>
      <c r="C103" s="47">
        <v>109.1</v>
      </c>
      <c r="D103" s="48">
        <v>5</v>
      </c>
      <c r="E103" s="47">
        <v>545.5</v>
      </c>
      <c r="F103" s="49" t="s">
        <v>5</v>
      </c>
    </row>
    <row r="104" spans="1:6" ht="30">
      <c r="A104" s="12" t="s">
        <v>149</v>
      </c>
      <c r="B104" s="46" t="s">
        <v>150</v>
      </c>
      <c r="C104" s="47">
        <v>54.6</v>
      </c>
      <c r="D104" s="48">
        <v>20</v>
      </c>
      <c r="E104" s="47">
        <v>1092</v>
      </c>
      <c r="F104" s="49" t="s">
        <v>5</v>
      </c>
    </row>
    <row r="105" spans="1:6" ht="225">
      <c r="A105" s="14" t="s">
        <v>151</v>
      </c>
      <c r="B105" s="23" t="s">
        <v>152</v>
      </c>
      <c r="C105" s="24">
        <v>1074.38</v>
      </c>
      <c r="D105" s="25">
        <v>10</v>
      </c>
      <c r="E105" s="24">
        <v>10743.800000000001</v>
      </c>
      <c r="F105" s="26" t="s">
        <v>4</v>
      </c>
    </row>
    <row r="106" spans="1:6" ht="30">
      <c r="A106" s="15" t="s">
        <v>153</v>
      </c>
      <c r="B106" s="23" t="s">
        <v>154</v>
      </c>
      <c r="C106" s="24">
        <v>338.1</v>
      </c>
      <c r="D106" s="26">
        <v>1</v>
      </c>
      <c r="E106" s="24">
        <v>338.1</v>
      </c>
      <c r="F106" s="26" t="s">
        <v>5</v>
      </c>
    </row>
    <row r="107" spans="1:6" ht="60">
      <c r="A107" s="15" t="s">
        <v>155</v>
      </c>
      <c r="B107" s="23" t="s">
        <v>156</v>
      </c>
      <c r="C107" s="24">
        <v>165.29</v>
      </c>
      <c r="D107" s="25">
        <v>20</v>
      </c>
      <c r="E107" s="24">
        <v>3305.7999999999997</v>
      </c>
      <c r="F107" s="26" t="s">
        <v>6</v>
      </c>
    </row>
    <row r="108" spans="1:6" ht="30">
      <c r="A108" s="18" t="s">
        <v>160</v>
      </c>
      <c r="B108" s="50" t="s">
        <v>161</v>
      </c>
      <c r="C108" s="51">
        <v>5100</v>
      </c>
      <c r="D108" s="52">
        <v>1</v>
      </c>
      <c r="E108" s="51">
        <v>5100</v>
      </c>
      <c r="F108" s="52" t="s">
        <v>6</v>
      </c>
    </row>
    <row r="109" spans="1:6" ht="150">
      <c r="A109" s="18" t="s">
        <v>162</v>
      </c>
      <c r="B109" s="53" t="s">
        <v>163</v>
      </c>
      <c r="C109" s="54">
        <v>6530</v>
      </c>
      <c r="D109" s="22">
        <v>1</v>
      </c>
      <c r="E109" s="54">
        <v>6530</v>
      </c>
      <c r="F109" s="56" t="s">
        <v>167</v>
      </c>
    </row>
    <row r="110" ht="15">
      <c r="E110" s="55">
        <f>SUM(E3:E109)</f>
        <v>290584.999</v>
      </c>
    </row>
    <row r="111" ht="15">
      <c r="E111" s="57"/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2013-10-29T11:30:31Z</dcterms:created>
  <dcterms:modified xsi:type="dcterms:W3CDTF">2013-12-11T10:08:37Z</dcterms:modified>
  <cp:category/>
  <cp:version/>
  <cp:contentType/>
  <cp:contentStatus/>
</cp:coreProperties>
</file>