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2021\ZPŘ\Dodávky\KB_RD_laboratorní_potřeby\sken\A_zahájení\"/>
    </mc:Choice>
  </mc:AlternateContent>
  <bookViews>
    <workbookView xWindow="0" yWindow="0" windowWidth="23655" windowHeight="128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7" i="1" l="1"/>
  <c r="H268" i="1"/>
  <c r="H266" i="1"/>
  <c r="H516" i="1" l="1"/>
  <c r="H476" i="1"/>
  <c r="H477" i="1"/>
  <c r="H478" i="1"/>
  <c r="H479" i="1"/>
  <c r="H480" i="1"/>
  <c r="H481" i="1"/>
  <c r="H482" i="1"/>
  <c r="H483" i="1"/>
  <c r="H484" i="1"/>
  <c r="H459" i="1"/>
  <c r="H460" i="1"/>
  <c r="H461" i="1"/>
  <c r="H462" i="1"/>
  <c r="H463" i="1"/>
  <c r="H464" i="1"/>
  <c r="H465" i="1"/>
  <c r="H466" i="1"/>
  <c r="H467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392" i="1"/>
  <c r="H393" i="1"/>
  <c r="H394" i="1"/>
  <c r="H395" i="1"/>
  <c r="H396" i="1"/>
  <c r="H397" i="1"/>
  <c r="H365" i="1"/>
  <c r="H366" i="1"/>
  <c r="H345" i="1"/>
  <c r="H346" i="1"/>
  <c r="H347" i="1"/>
  <c r="H325" i="1"/>
  <c r="H319" i="1"/>
  <c r="H299" i="1"/>
  <c r="H300" i="1"/>
  <c r="H272" i="1"/>
  <c r="H254" i="1"/>
  <c r="H244" i="1"/>
  <c r="H224" i="1"/>
  <c r="H197" i="1"/>
  <c r="H159" i="1"/>
  <c r="H160" i="1"/>
  <c r="H161" i="1"/>
  <c r="H162" i="1"/>
  <c r="H163" i="1"/>
  <c r="H164" i="1"/>
  <c r="H165" i="1"/>
  <c r="H135" i="1"/>
  <c r="H136" i="1"/>
  <c r="H137" i="1"/>
  <c r="H138" i="1"/>
  <c r="H139" i="1"/>
  <c r="H130" i="1"/>
  <c r="H128" i="1"/>
  <c r="H124" i="1"/>
  <c r="H119" i="1"/>
  <c r="H120" i="1"/>
  <c r="H117" i="1"/>
  <c r="H118" i="1"/>
  <c r="H109" i="1"/>
  <c r="H110" i="1"/>
  <c r="H111" i="1"/>
  <c r="H112" i="1"/>
  <c r="H113" i="1"/>
  <c r="H94" i="1"/>
  <c r="H95" i="1"/>
  <c r="H96" i="1"/>
  <c r="H97" i="1"/>
  <c r="H98" i="1"/>
  <c r="H99" i="1"/>
  <c r="H86" i="1"/>
  <c r="H77" i="1"/>
  <c r="H64" i="1"/>
  <c r="H65" i="1"/>
  <c r="H66" i="1"/>
  <c r="H67" i="1"/>
  <c r="H68" i="1"/>
  <c r="H57" i="1"/>
  <c r="H58" i="1"/>
  <c r="H59" i="1"/>
  <c r="H60" i="1"/>
  <c r="H47" i="1"/>
  <c r="H48" i="1"/>
  <c r="H49" i="1"/>
  <c r="H548" i="1" l="1"/>
  <c r="H324" i="1" l="1"/>
  <c r="H323" i="1"/>
  <c r="H547" i="1"/>
  <c r="H229" i="1" l="1"/>
  <c r="H228" i="1"/>
  <c r="H542" i="1" l="1"/>
  <c r="H543" i="1"/>
  <c r="H177" i="1"/>
  <c r="H178" i="1"/>
  <c r="H179" i="1"/>
  <c r="H180" i="1"/>
  <c r="H181" i="1"/>
  <c r="H182" i="1"/>
  <c r="H183" i="1"/>
  <c r="H184" i="1"/>
  <c r="H185" i="1"/>
  <c r="H530" i="1"/>
  <c r="H531" i="1"/>
  <c r="H532" i="1"/>
  <c r="H533" i="1"/>
  <c r="H534" i="1"/>
  <c r="H535" i="1"/>
  <c r="H536" i="1"/>
  <c r="H537" i="1"/>
  <c r="H520" i="1"/>
  <c r="H521" i="1"/>
  <c r="H522" i="1"/>
  <c r="H523" i="1"/>
  <c r="H524" i="1"/>
  <c r="H525" i="1"/>
  <c r="H526" i="1"/>
  <c r="H514" i="1"/>
  <c r="H515" i="1"/>
  <c r="H510" i="1"/>
  <c r="H509" i="1"/>
  <c r="H508" i="1"/>
  <c r="H499" i="1"/>
  <c r="H500" i="1"/>
  <c r="H501" i="1"/>
  <c r="H502" i="1"/>
  <c r="H503" i="1"/>
  <c r="H504" i="1"/>
  <c r="H471" i="1" l="1"/>
  <c r="H473" i="1"/>
  <c r="H472" i="1"/>
  <c r="H474" i="1"/>
  <c r="H475" i="1"/>
  <c r="H488" i="1"/>
  <c r="H489" i="1"/>
  <c r="H490" i="1"/>
  <c r="H491" i="1"/>
  <c r="H492" i="1"/>
  <c r="H493" i="1"/>
  <c r="H494" i="1"/>
  <c r="H495" i="1"/>
  <c r="H458" i="1"/>
  <c r="H447" i="1"/>
  <c r="H448" i="1"/>
  <c r="H449" i="1"/>
  <c r="H450" i="1"/>
  <c r="H451" i="1"/>
  <c r="H452" i="1"/>
  <c r="H453" i="1"/>
  <c r="H454" i="1"/>
  <c r="H442" i="1"/>
  <c r="H443" i="1"/>
  <c r="H376" i="1" l="1"/>
  <c r="H377" i="1"/>
  <c r="H378" i="1"/>
  <c r="H379" i="1"/>
  <c r="H380" i="1"/>
  <c r="H381" i="1"/>
  <c r="H382" i="1"/>
  <c r="H383" i="1"/>
  <c r="H384" i="1"/>
  <c r="H385" i="1"/>
  <c r="H386" i="1"/>
  <c r="H387" i="1"/>
  <c r="H370" i="1"/>
  <c r="H371" i="1"/>
  <c r="H372" i="1"/>
  <c r="H412" i="1"/>
  <c r="H413" i="1"/>
  <c r="H414" i="1"/>
  <c r="H435" i="1"/>
  <c r="H437" i="1"/>
  <c r="H438" i="1"/>
  <c r="H436" i="1"/>
  <c r="H391" i="1"/>
  <c r="H401" i="1"/>
  <c r="H355" i="1"/>
  <c r="H356" i="1"/>
  <c r="H357" i="1"/>
  <c r="H358" i="1"/>
  <c r="H359" i="1"/>
  <c r="H360" i="1"/>
  <c r="H351" i="1"/>
  <c r="H344" i="1"/>
  <c r="H405" i="1"/>
  <c r="H406" i="1"/>
  <c r="H407" i="1"/>
  <c r="H408" i="1"/>
  <c r="H364" i="1"/>
  <c r="H340" i="1"/>
  <c r="H38" i="1" l="1"/>
  <c r="H37" i="1"/>
  <c r="H36" i="1"/>
  <c r="H35" i="1"/>
  <c r="H34" i="1"/>
  <c r="H33" i="1"/>
  <c r="H32" i="1"/>
  <c r="H43" i="1"/>
  <c r="H42" i="1"/>
  <c r="H335" i="1"/>
  <c r="H336" i="1"/>
  <c r="H329" i="1" l="1"/>
  <c r="H330" i="1"/>
  <c r="H331" i="1"/>
  <c r="H17" i="1"/>
  <c r="H16" i="1"/>
  <c r="H15" i="1"/>
  <c r="H14" i="1"/>
  <c r="H13" i="1"/>
  <c r="H12" i="1"/>
  <c r="H11" i="1"/>
  <c r="H10" i="1"/>
  <c r="H9" i="1"/>
  <c r="H8" i="1"/>
  <c r="H7" i="1"/>
  <c r="H304" i="1" l="1"/>
  <c r="H305" i="1"/>
  <c r="H306" i="1"/>
  <c r="H307" i="1"/>
  <c r="H308" i="1"/>
  <c r="H309" i="1"/>
  <c r="H313" i="1"/>
  <c r="H314" i="1"/>
  <c r="H315" i="1"/>
  <c r="H316" i="1"/>
  <c r="H317" i="1"/>
  <c r="H318" i="1"/>
  <c r="H280" i="1"/>
  <c r="H281" i="1"/>
  <c r="H282" i="1"/>
  <c r="H284" i="1"/>
  <c r="H285" i="1"/>
  <c r="H286" i="1"/>
  <c r="H287" i="1"/>
  <c r="H288" i="1"/>
  <c r="H283" i="1"/>
  <c r="H289" i="1"/>
  <c r="H290" i="1"/>
  <c r="H294" i="1"/>
  <c r="H296" i="1"/>
  <c r="H297" i="1"/>
  <c r="H298" i="1"/>
  <c r="H295" i="1"/>
  <c r="H276" i="1"/>
  <c r="H275" i="1"/>
  <c r="H274" i="1"/>
  <c r="H273" i="1"/>
  <c r="H28" i="1"/>
  <c r="H27" i="1"/>
  <c r="H26" i="1"/>
  <c r="H25" i="1"/>
  <c r="H24" i="1"/>
  <c r="H23" i="1"/>
  <c r="H22" i="1"/>
  <c r="H21" i="1"/>
  <c r="H240" i="1"/>
  <c r="H241" i="1"/>
  <c r="H242" i="1"/>
  <c r="H243" i="1"/>
  <c r="H245" i="1"/>
  <c r="H250" i="1"/>
  <c r="H251" i="1"/>
  <c r="H252" i="1"/>
  <c r="H253" i="1"/>
  <c r="H255" i="1"/>
  <c r="H260" i="1"/>
  <c r="H261" i="1"/>
  <c r="H212" i="1"/>
  <c r="H213" i="1"/>
  <c r="H214" i="1"/>
  <c r="H215" i="1"/>
  <c r="H216" i="1"/>
  <c r="H217" i="1"/>
  <c r="H218" i="1"/>
  <c r="H222" i="1"/>
  <c r="H223" i="1"/>
  <c r="H233" i="1"/>
  <c r="H234" i="1"/>
  <c r="H235" i="1"/>
  <c r="H236" i="1"/>
  <c r="H194" i="1"/>
  <c r="H200" i="1"/>
  <c r="H198" i="1"/>
  <c r="H208" i="1"/>
  <c r="H202" i="1"/>
  <c r="H201" i="1"/>
  <c r="H203" i="1"/>
  <c r="H196" i="1"/>
  <c r="H199" i="1"/>
  <c r="H195" i="1"/>
  <c r="H190" i="1"/>
  <c r="H189" i="1"/>
  <c r="H173" i="1"/>
  <c r="H172" i="1"/>
  <c r="H171" i="1"/>
  <c r="H170" i="1"/>
  <c r="H169" i="1"/>
  <c r="H155" i="1"/>
  <c r="H154" i="1"/>
  <c r="H153" i="1"/>
  <c r="H152" i="1"/>
  <c r="H148" i="1"/>
  <c r="H147" i="1"/>
  <c r="H146" i="1"/>
  <c r="H145" i="1"/>
  <c r="H144" i="1"/>
  <c r="H143" i="1"/>
  <c r="H134" i="1"/>
  <c r="H129" i="1"/>
  <c r="G219" i="1" l="1"/>
  <c r="G225" i="1"/>
  <c r="H108" i="1" l="1"/>
  <c r="H107" i="1"/>
  <c r="H106" i="1"/>
  <c r="H105" i="1"/>
  <c r="H104" i="1"/>
  <c r="H93" i="1"/>
  <c r="H92" i="1"/>
  <c r="H91" i="1"/>
  <c r="H85" i="1"/>
  <c r="H84" i="1"/>
  <c r="H83" i="1"/>
  <c r="H82" i="1"/>
  <c r="H81" i="1"/>
  <c r="H80" i="1"/>
  <c r="H79" i="1"/>
  <c r="H78" i="1"/>
  <c r="H63" i="1"/>
  <c r="H62" i="1"/>
  <c r="H61" i="1"/>
  <c r="H52" i="1"/>
  <c r="H51" i="1"/>
  <c r="H50" i="1"/>
  <c r="H73" i="1"/>
  <c r="H549" i="1" l="1"/>
</calcChain>
</file>

<file path=xl/sharedStrings.xml><?xml version="1.0" encoding="utf-8"?>
<sst xmlns="http://schemas.openxmlformats.org/spreadsheetml/2006/main" count="1238" uniqueCount="362">
  <si>
    <t>Vývěva vodní, PP, se zpětným ventilem</t>
  </si>
  <si>
    <t>Nádoba na vzorky,PP,se šroubovým uzávěrem, autoklávovatelná, popisovací plocha</t>
  </si>
  <si>
    <r>
      <t xml:space="preserve">Uzávěr k centrifugačním zkumavkám, PP, </t>
    </r>
    <r>
      <rPr>
        <b/>
        <sz val="11"/>
        <color indexed="8"/>
        <rFont val="Calibri"/>
        <family val="2"/>
        <charset val="238"/>
      </rPr>
      <t>autoklávovatelný</t>
    </r>
  </si>
  <si>
    <t>Roztěrka pro Petriho misky, ve tvaru L</t>
  </si>
  <si>
    <t>provedení</t>
  </si>
  <si>
    <t>Předpokládaný počet ks</t>
  </si>
  <si>
    <t>Cena za 1 ks</t>
  </si>
  <si>
    <t>Cena celkem</t>
  </si>
  <si>
    <t>kód produktu</t>
  </si>
  <si>
    <t>maximální přípustné množství v balení</t>
  </si>
  <si>
    <t>barva</t>
  </si>
  <si>
    <t xml:space="preserve">modrá </t>
  </si>
  <si>
    <t>červená</t>
  </si>
  <si>
    <t>bílá</t>
  </si>
  <si>
    <t>modrá</t>
  </si>
  <si>
    <t>zelená</t>
  </si>
  <si>
    <t>žlutá</t>
  </si>
  <si>
    <t>růžová</t>
  </si>
  <si>
    <t>fialová</t>
  </si>
  <si>
    <t>oranžová</t>
  </si>
  <si>
    <t>bezbarvá (průhledné)</t>
  </si>
  <si>
    <t>*barevné provedení lze zaměnit za jinou odlišnou barvu (důležité je barevné odlišení)</t>
  </si>
  <si>
    <t>průhledná</t>
  </si>
  <si>
    <t>96 jamek</t>
  </si>
  <si>
    <t>PC/PP, pro zkumavky 0,2 ml</t>
  </si>
  <si>
    <t>počet mikroskel</t>
  </si>
  <si>
    <t>rozměr (mm)</t>
  </si>
  <si>
    <t>90 x 140x 35</t>
  </si>
  <si>
    <t>165 x 210 x 35</t>
  </si>
  <si>
    <t>141 x 88 x 35</t>
  </si>
  <si>
    <t>208 x 175 x 34</t>
  </si>
  <si>
    <t>171 x 222 x 33</t>
  </si>
  <si>
    <t>172 x 222 x 33</t>
  </si>
  <si>
    <t>173 x 222 x 33</t>
  </si>
  <si>
    <t>174 x 222 x 33</t>
  </si>
  <si>
    <t>175 x 222 x 33</t>
  </si>
  <si>
    <t>*pro mikroskla 76x26 mm</t>
  </si>
  <si>
    <t>Krabice na podložní skla*, výklopné výko, západkový zámek, prachotěsná, stohovatelná, popisovací štítek, PP</t>
  </si>
  <si>
    <t>Krabice na podložní skla*, samostatné víko, číslované sloty, prachotěsná, stohovatelná, popisovací štítek, ABS</t>
  </si>
  <si>
    <t>rozměry (mm)</t>
  </si>
  <si>
    <t>mix barev</t>
  </si>
  <si>
    <t>počet otvorů na zkumavky</t>
  </si>
  <si>
    <t>černá</t>
  </si>
  <si>
    <t>142 x 92x 56</t>
  </si>
  <si>
    <t>141 x 151 x 47</t>
  </si>
  <si>
    <t>130 x 130 x 47</t>
  </si>
  <si>
    <t>barevné provedení*</t>
  </si>
  <si>
    <t>objem kryozkumavek (ml)</t>
  </si>
  <si>
    <t>3-4</t>
  </si>
  <si>
    <t>133 x 133 x 52</t>
  </si>
  <si>
    <t>133 x 133 x 75</t>
  </si>
  <si>
    <t>Kryobox s mřížkou, PP, 81 míst, autoklávovatelný, stohovatelný</t>
  </si>
  <si>
    <t>600 ks/ bal</t>
  </si>
  <si>
    <t>335 ks/ bal</t>
  </si>
  <si>
    <t>250 ks/ bal</t>
  </si>
  <si>
    <t>145 ks/ bal</t>
  </si>
  <si>
    <t>140 ks/ bal</t>
  </si>
  <si>
    <t>68 ks/ bal</t>
  </si>
  <si>
    <t>50</t>
  </si>
  <si>
    <t>250</t>
  </si>
  <si>
    <t>300</t>
  </si>
  <si>
    <t>další specifikace</t>
  </si>
  <si>
    <t>96 ks/ bal</t>
  </si>
  <si>
    <t>48 ks/ bal</t>
  </si>
  <si>
    <t>24 ks/ bal</t>
  </si>
  <si>
    <t>s držadlem</t>
  </si>
  <si>
    <t>12 ks/ bal</t>
  </si>
  <si>
    <t>uzávěr (GL)</t>
  </si>
  <si>
    <t>způsob balení</t>
  </si>
  <si>
    <t>výška</t>
  </si>
  <si>
    <t>Láhev s dávkovačem kapek, LDPE, průsvitná, včetně uzávěru a vložky, šroubovatelný uzávěr</t>
  </si>
  <si>
    <t>10</t>
  </si>
  <si>
    <t>objem ml</t>
  </si>
  <si>
    <t>Láhev s dávkovačem kapek, LDPE, průsvitná, úzké hrdlo, chemicky odolná, vhodné pro potraviny, víčko s dávkovací špičkou</t>
  </si>
  <si>
    <t>se samostatným těsněním</t>
  </si>
  <si>
    <t xml:space="preserve"> 	s vnitřním osazením</t>
  </si>
  <si>
    <t>Láhev kulatá, aseptická, HDPE, průsvitná, nárazu odolná, širokohrdlá, šroubovací uzávěr z HDPE, včetně uzávěru , vhodná pro skladování kapalin, prášků a pevných látek</t>
  </si>
  <si>
    <t>150</t>
  </si>
  <si>
    <t xml:space="preserve">Láhev skladovací s výpustným kohoutem, HDPE, s držadlem/ uchem, komplet se šroubovacím uzávěrem, výměnný kohoutek s připojením 3/4, s viditelnou graduací </t>
  </si>
  <si>
    <r>
      <t>Láhev sterilní, čtyřhranná, PETG, HDPE šroubovací uzávěr, tlustostěnná s graduací, omezená prodyšnost vůči CO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/O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,nepyrogenní, sterilizovány radiací</t>
    </r>
  </si>
  <si>
    <t>2 sektorová, pH neutrální</t>
  </si>
  <si>
    <t>Miska Petriho, PS, čirá, dělená</t>
  </si>
  <si>
    <t>55</t>
  </si>
  <si>
    <t>60</t>
  </si>
  <si>
    <t>90</t>
  </si>
  <si>
    <t>94</t>
  </si>
  <si>
    <t>100</t>
  </si>
  <si>
    <t>35</t>
  </si>
  <si>
    <t>Ø (mm)</t>
  </si>
  <si>
    <t>baleno max. 20 misek v 1 sáčku</t>
  </si>
  <si>
    <t>145</t>
  </si>
  <si>
    <t>s větráním, nesterilní</t>
  </si>
  <si>
    <t>baleno max. 25 misek v 1 sáčku</t>
  </si>
  <si>
    <t>bez větráním, pH neutrální</t>
  </si>
  <si>
    <t>s větrání, pH neutrální</t>
  </si>
  <si>
    <t>100 ks / bal</t>
  </si>
  <si>
    <t>500 ks / bal</t>
  </si>
  <si>
    <t>Nádoba na vzorky, silné stěny, HDPE, se šroubovacím uzávěrem</t>
  </si>
  <si>
    <t>závit</t>
  </si>
  <si>
    <t>GL 40</t>
  </si>
  <si>
    <t>GL 56</t>
  </si>
  <si>
    <t>* tolerance rozměrů: 20%</t>
  </si>
  <si>
    <t>Nálevka PP, průsvitná s žebrováním, autoklávovatelná</t>
  </si>
  <si>
    <t>Nálevka PP, průsvitná, bez žebrování , autoklávovatelná</t>
  </si>
  <si>
    <t>výška* (mm)</t>
  </si>
  <si>
    <t>500 ks/ bal</t>
  </si>
  <si>
    <t>144</t>
  </si>
  <si>
    <t>250 ks /bal</t>
  </si>
  <si>
    <t>230</t>
  </si>
  <si>
    <t>200 ks / bal</t>
  </si>
  <si>
    <t>170</t>
  </si>
  <si>
    <t>500 ks /bal</t>
  </si>
  <si>
    <t>155</t>
  </si>
  <si>
    <t>104</t>
  </si>
  <si>
    <t>130</t>
  </si>
  <si>
    <t>200 ks/bal</t>
  </si>
  <si>
    <t>200ks/bal</t>
  </si>
  <si>
    <t>500 ks/bal</t>
  </si>
  <si>
    <t>1000 ks/bal</t>
  </si>
  <si>
    <t>500  ks /bal</t>
  </si>
  <si>
    <t>1000 ks /bal</t>
  </si>
  <si>
    <t>1000  ks /bal</t>
  </si>
  <si>
    <t>1</t>
  </si>
  <si>
    <t>2,5</t>
  </si>
  <si>
    <t>3</t>
  </si>
  <si>
    <t>graduace</t>
  </si>
  <si>
    <t>Pipeta Pasteur, PE, nesterilní</t>
  </si>
  <si>
    <t>ne</t>
  </si>
  <si>
    <t>ano</t>
  </si>
  <si>
    <t>Pipeta Pasteur, PE, sterilní, jednotlivě balené</t>
  </si>
  <si>
    <t>baleno max. 25 ks/sáček</t>
  </si>
  <si>
    <t>Pipeta pro serologii a virologii, PS, průhl., graduovaná, sterilně balené, nepyrogenní</t>
  </si>
  <si>
    <t>Pipeta pro serologii a virologii, PS, graduovaná, DNA/RNA free, nepyrogenní, sterilní, individuálně balená</t>
  </si>
  <si>
    <t>100 ks/bal</t>
  </si>
  <si>
    <r>
      <t>Láhev širokohrdlá, PP, kulatá, průhledná, s modrou graduací, autoklávovatelná min. do 121</t>
    </r>
    <r>
      <rPr>
        <b/>
        <sz val="11"/>
        <color indexed="8"/>
        <rFont val="Calibri"/>
        <family val="2"/>
        <charset val="238"/>
      </rPr>
      <t>° C</t>
    </r>
  </si>
  <si>
    <t>Nádoba na vzorky, LDPE, těsně zaklapávací/výklopné víčko, teplotní odolnost min. do 80°C</t>
  </si>
  <si>
    <t xml:space="preserve">Nálevka s dlouhým stonkem, PP, průsvitná, bez žebrování </t>
  </si>
  <si>
    <t>Odměrka s výlevkou, PP, průsvitná,  stohovatelná, modrá graduace, teplotní odolnost min. do 120°C, hladký povrch</t>
  </si>
  <si>
    <t>min. dělení (ml)</t>
  </si>
  <si>
    <t>8-12/12-16</t>
  </si>
  <si>
    <t>4-8/12-16</t>
  </si>
  <si>
    <t>4-8/8-12</t>
  </si>
  <si>
    <t>Redukce, PP, autoklávovatelná, provedení přímá, se zúženými konci, pro připojení hadic s různými vnitřními průměry</t>
  </si>
  <si>
    <t>pro hadičky o průměru (mm)</t>
  </si>
  <si>
    <t>popis</t>
  </si>
  <si>
    <t>sterilní</t>
  </si>
  <si>
    <t>balené individuálně</t>
  </si>
  <si>
    <t>5 ks/sáček</t>
  </si>
  <si>
    <t>lehčený</t>
  </si>
  <si>
    <t>stohovatelný</t>
  </si>
  <si>
    <t>balení</t>
  </si>
  <si>
    <t>10 ks/ bal</t>
  </si>
  <si>
    <t xml:space="preserve"> červená</t>
  </si>
  <si>
    <t xml:space="preserve"> žlutá</t>
  </si>
  <si>
    <t xml:space="preserve"> modrá</t>
  </si>
  <si>
    <t>počet míst</t>
  </si>
  <si>
    <t>Mix barev</t>
  </si>
  <si>
    <t>225x65x28</t>
  </si>
  <si>
    <t>transparentní</t>
  </si>
  <si>
    <t>250x60x74</t>
  </si>
  <si>
    <t>375x65x95</t>
  </si>
  <si>
    <t>190x60x80</t>
  </si>
  <si>
    <r>
      <t>počet míst (</t>
    </r>
    <r>
      <rPr>
        <sz val="11"/>
        <color theme="1"/>
        <rFont val="Calibri"/>
        <family val="2"/>
        <charset val="238"/>
      </rPr>
      <t>±5)</t>
    </r>
  </si>
  <si>
    <t>250x130x80</t>
  </si>
  <si>
    <t>250x90x80</t>
  </si>
  <si>
    <t>2x6</t>
  </si>
  <si>
    <t>170x90x80</t>
  </si>
  <si>
    <t>2x4</t>
  </si>
  <si>
    <t>počet otvorů</t>
  </si>
  <si>
    <t>325x120x80</t>
  </si>
  <si>
    <t>4x12</t>
  </si>
  <si>
    <t>325x85x80</t>
  </si>
  <si>
    <t>3x12</t>
  </si>
  <si>
    <t>325x65x80</t>
  </si>
  <si>
    <t>2x12</t>
  </si>
  <si>
    <t>275x65x80</t>
  </si>
  <si>
    <t>2x10</t>
  </si>
  <si>
    <t>155x65x80</t>
  </si>
  <si>
    <t>135x65x80</t>
  </si>
  <si>
    <t>2x5</t>
  </si>
  <si>
    <t>325x120x57</t>
  </si>
  <si>
    <t>325x85x57</t>
  </si>
  <si>
    <t>325x65x57</t>
  </si>
  <si>
    <t>275x65x57</t>
  </si>
  <si>
    <t>135x65x57</t>
  </si>
  <si>
    <t>15/50</t>
  </si>
  <si>
    <t>min. počet otvorů</t>
  </si>
  <si>
    <t>21/12</t>
  </si>
  <si>
    <t>45</t>
  </si>
  <si>
    <t>18</t>
  </si>
  <si>
    <t>Stojan na centrifugační zkumavky, vhodný pro zkumavky 15 / 50 ml, zajišťující oporu konickému dnu</t>
  </si>
  <si>
    <t>3x6</t>
  </si>
  <si>
    <t>Stojan na zkumavky, multifunkční, vhodný pro zkumavky 50 ml / 15 ml / 2 ml zkumavky / 1,5 / 0,5 ml  autoklávovatelný , PP, každá strana vhodná pro jiný typ zkumavek</t>
  </si>
  <si>
    <t>5 ks/ bal</t>
  </si>
  <si>
    <t>6 ks/ bal</t>
  </si>
  <si>
    <t>263x109,5x45</t>
  </si>
  <si>
    <t>rozměry  dxšxv 
(mm)</t>
  </si>
  <si>
    <t>Stojan na mikrozkumavky 1,5 ml, PP, dvouvrstvý, autoklávovatelný, alfanumerické označení pozic, stohovatelný, použitelný na sucho, ve vodní lázni nebo v mrazničkách</t>
  </si>
  <si>
    <t>Stojan na dělené pipety, kulatý, PP,  průměr otvoru max. 14 mm</t>
  </si>
  <si>
    <t>počet pozic</t>
  </si>
  <si>
    <t>165x65x57</t>
  </si>
  <si>
    <t>rozměry DxŠxV
 (mm)</t>
  </si>
  <si>
    <r>
      <t>Stojan na zkumavky, PMMA, průměr otvorů 30 mm, teplotní odolnost do +70</t>
    </r>
    <r>
      <rPr>
        <b/>
        <sz val="11"/>
        <color indexed="8"/>
        <rFont val="Calibri"/>
        <family val="2"/>
        <charset val="238"/>
      </rPr>
      <t>° C, fyziologicky inertní materiál, hladký povrch, odolný vůči UV záření</t>
    </r>
  </si>
  <si>
    <r>
      <t>Stojan na zkumavky, univerzální, PP, chemicky odolný, stohovatelný, pevná konstrukce, použitelný na sucho, ve vodní lázni nebo v mrazničkách, provozní teplota min. - 20 až 90</t>
    </r>
    <r>
      <rPr>
        <b/>
        <sz val="11"/>
        <color indexed="8"/>
        <rFont val="Calibri"/>
        <family val="2"/>
        <charset val="238"/>
      </rPr>
      <t>° C, autoklávovatelný až do 120° C</t>
    </r>
  </si>
  <si>
    <r>
      <t xml:space="preserve">pro zkumavky max. </t>
    </r>
    <r>
      <rPr>
        <sz val="11"/>
        <color indexed="8"/>
        <rFont val="Calibri"/>
        <family val="2"/>
        <charset val="238"/>
      </rPr>
      <t>Ø (mm)</t>
    </r>
  </si>
  <si>
    <t>Stojan na zkumavky, PP, chemicky odolný, autoklávovatelný, lehký, pevná konstrukce</t>
  </si>
  <si>
    <t>1x10</t>
  </si>
  <si>
    <t>rozměr dxšxv 
(mm)</t>
  </si>
  <si>
    <t>4 ks / bal</t>
  </si>
  <si>
    <t>Aceton</t>
  </si>
  <si>
    <t>Ethanol</t>
  </si>
  <si>
    <t>Ethylacetát</t>
  </si>
  <si>
    <t>Isopropanol</t>
  </si>
  <si>
    <t>Methanol</t>
  </si>
  <si>
    <t>Předpokládaný počet kusů ks</t>
  </si>
  <si>
    <t>potisk</t>
  </si>
  <si>
    <t>Destilovaná voda</t>
  </si>
  <si>
    <t>10ks/ bal</t>
  </si>
  <si>
    <t xml:space="preserve">Předpokládaný počet ks </t>
  </si>
  <si>
    <t>Střička,  PPCO/PP, autoklávovatelná do 121 °C, chemicky odolná,  výtoková trubička a víčko z jednoho kusu</t>
  </si>
  <si>
    <t>závit Ø (mm)</t>
  </si>
  <si>
    <t>Střička, LDPE, teplotní odolnost do 80°C, celobarevná, úzkohrdlá, měkká, snadno stlačitelná</t>
  </si>
  <si>
    <t>GL 25</t>
  </si>
  <si>
    <t>GL 45</t>
  </si>
  <si>
    <t>Střička, LDPE / PP, bezpečnostní, úzkohrdlá, s potiskem min. CZ nebo EN, šroubovací uzávěr ,  se symboly a informacemi popisujícími druh rizika</t>
  </si>
  <si>
    <t>objem (ml)</t>
  </si>
  <si>
    <t>Střička s barevným uzávěrem, PE, širokohrdlá, víčko a výstupní trubice z jednoho kusu, měkká, snadno stlačitelná</t>
  </si>
  <si>
    <t>jednotlivě</t>
  </si>
  <si>
    <t>50 ml</t>
  </si>
  <si>
    <t>balené</t>
  </si>
  <si>
    <t>dvouhrdlý</t>
  </si>
  <si>
    <t>2x48</t>
  </si>
  <si>
    <t>širokohrdlý</t>
  </si>
  <si>
    <t>Sud s UN kódem, HDPE</t>
  </si>
  <si>
    <t>Ø hrdla (mm)</t>
  </si>
  <si>
    <t>rozměr ŠxV (mm)</t>
  </si>
  <si>
    <t>366 x 510</t>
  </si>
  <si>
    <t>366 x 620</t>
  </si>
  <si>
    <t>366 x 680</t>
  </si>
  <si>
    <t>Špachtle jednorázová, PP</t>
  </si>
  <si>
    <t>délka (mm)</t>
  </si>
  <si>
    <t>šířka čepele (mm)</t>
  </si>
  <si>
    <t>mikro, antistatická</t>
  </si>
  <si>
    <t>standartní</t>
  </si>
  <si>
    <t>makro</t>
  </si>
  <si>
    <t>Ø uzávěru (mm)</t>
  </si>
  <si>
    <t>vhodné pro zkumavky</t>
  </si>
  <si>
    <t>12 ml</t>
  </si>
  <si>
    <t>15 ml</t>
  </si>
  <si>
    <t>38 ml</t>
  </si>
  <si>
    <t>100 ml</t>
  </si>
  <si>
    <t>kód produktu (např. katalogové č. produktu)</t>
  </si>
  <si>
    <t>10*</t>
  </si>
  <si>
    <t>Válec odměrný, PP, vysoký, šestihranná základna, prolisovaná stupnice s kroužky s modrým přetiskem , teplotní odolnost min. 1 - 120 ° C, chemická odolnost, průsvitný, třída přesnosti B, certifikace DIN 12681/ISO 6706</t>
  </si>
  <si>
    <t>* přípustná i varianta se stupnicí bez modrého přetisku</t>
  </si>
  <si>
    <t>1000 ks / bal</t>
  </si>
  <si>
    <t>SQ</t>
  </si>
  <si>
    <t>DS</t>
  </si>
  <si>
    <t xml:space="preserve">53×33×6 </t>
  </si>
  <si>
    <t>78×56×14</t>
  </si>
  <si>
    <t>115×85×17</t>
  </si>
  <si>
    <t xml:space="preserve">rozměry ŠxHxV (mm) </t>
  </si>
  <si>
    <t>46×46×8</t>
  </si>
  <si>
    <t>85×85×24</t>
  </si>
  <si>
    <t>140×140×22</t>
  </si>
  <si>
    <t>tvar</t>
  </si>
  <si>
    <t>olivka 10-12 mm</t>
  </si>
  <si>
    <t>matice G3/4 (G1/2) nebo olivka 10-12 mm</t>
  </si>
  <si>
    <t xml:space="preserve">hrot </t>
  </si>
  <si>
    <t>luer</t>
  </si>
  <si>
    <t>stříkačky, PP/PE, sterilní, jednorázové, průhledné těleso stříkačky, graduace, hladký posuv pístu.</t>
  </si>
  <si>
    <r>
      <t>Stojan na zkumavky, PMMA, průměr otvorů 18 mm, teplotní odolnost do +70</t>
    </r>
    <r>
      <rPr>
        <b/>
        <sz val="11"/>
        <color indexed="8"/>
        <rFont val="Calibri"/>
        <family val="2"/>
        <charset val="238"/>
      </rPr>
      <t>° C, fyziologicky inertní materiál, hladký povrch, odolný vůči UV záření</t>
    </r>
  </si>
  <si>
    <t>baleno  20 - 25 misek v 1 sáčku</t>
  </si>
  <si>
    <t>5 ks / sáček</t>
  </si>
  <si>
    <t>Miska petriho, PS, nedělená, sterilní, vhodná pro tkáňové kultury, bez DNáz a RNáz a nepyrogenní, povrch ošetřený TC, hladký povrch, opticky čiré, uchopovacím kroužkem</t>
  </si>
  <si>
    <t>výška (mm)</t>
  </si>
  <si>
    <t>min. plocha růstu (cm²)</t>
  </si>
  <si>
    <t>Miska Petriho, PS, čirá, vhodná pro s horkým agarem, nedělená</t>
  </si>
  <si>
    <t>s triple vents, sterilní</t>
  </si>
  <si>
    <t>s triple vents, nesterilní</t>
  </si>
  <si>
    <t>různé</t>
  </si>
  <si>
    <t>96</t>
  </si>
  <si>
    <t xml:space="preserve">213×114×27 </t>
  </si>
  <si>
    <t>213×114×28</t>
  </si>
  <si>
    <t>213×114×29</t>
  </si>
  <si>
    <t>213×114×30</t>
  </si>
  <si>
    <t>Střička, LDPE / PP, bezpečnostní, širokohrdlá, s potiskem min. CZ nebo EN, šroubovací uzávěr se samovětracím mechanismem Vent-Cap zabraňující unikání rozpouštědel,  se symboly a informacemi popisujícími druh rizika</t>
  </si>
  <si>
    <t>materiál</t>
  </si>
  <si>
    <t>PS</t>
  </si>
  <si>
    <t>PMMA</t>
  </si>
  <si>
    <t xml:space="preserve">rozměr ŠxV (mm) </t>
  </si>
  <si>
    <t>12,5 x 45</t>
  </si>
  <si>
    <t>Kyvety jednorázové,  zapuštěná okna chránící před poškrábáním, optická dráha 10 mm, rozsah min. 340-900 nm</t>
  </si>
  <si>
    <t>macro</t>
  </si>
  <si>
    <t>micro</t>
  </si>
  <si>
    <t>semi-micro</t>
  </si>
  <si>
    <t>12,5 x 23</t>
  </si>
  <si>
    <t>70 - 850</t>
  </si>
  <si>
    <t>objem (µl)</t>
  </si>
  <si>
    <t xml:space="preserve">výška (mm) </t>
  </si>
  <si>
    <t>plast</t>
  </si>
  <si>
    <t>objem min. (ml)</t>
  </si>
  <si>
    <t>Kyvety jednorázové,  vhodné pro fotometrická měření proteinů, DNA a RNA v UV rozsahu, bez DNasy, DNA a RNázy, optická dráha 10 mm, rozsah min. 280-900 nm</t>
  </si>
  <si>
    <t>nesterilní*,  určeny pro kultivaci mikroorganismů</t>
  </si>
  <si>
    <t>* dezinfekce kyselinou peroctovou, vhodné pro in vitro diagnostiku humánních vzorků v klinické praxi</t>
  </si>
  <si>
    <t xml:space="preserve">  Aseptická</t>
  </si>
  <si>
    <t>Ø vnější (mm)</t>
  </si>
  <si>
    <t>700 ks / bal</t>
  </si>
  <si>
    <t>300 ks / bal</t>
  </si>
  <si>
    <t>Nádoba na vzorky, PP/LDPE, se šroubovacím uzávěrem, dobrá chemická a teplotní odolnost</t>
  </si>
  <si>
    <t>Barva</t>
  </si>
  <si>
    <t>min. počet otvorů 
(50/12-15/1,5-2/0,5)</t>
  </si>
  <si>
    <t>4/ 10 / 12 / 16</t>
  </si>
  <si>
    <t>4 / 6 / 32 / 32</t>
  </si>
  <si>
    <t>1 - 2</t>
  </si>
  <si>
    <t>Kádinka, PP, průsvitná, modrá graduace, tepelná odolnost min.do 120°C, hladký povrch</t>
  </si>
  <si>
    <t>Kádinka s uchem (Odměrka), s výlevkou vysoká, PP, průsvitná, modrá graduace, teplotní odolnost min. do 120°C, hladký povrch</t>
  </si>
  <si>
    <t>Lodička navažovací, jedorázová, PS, hydrofobní povrch, biologicky inertní, odolné vůči zředěným a slabým kyselinám, vodným roztokům, alkoholům a zásadám</t>
  </si>
  <si>
    <t xml:space="preserve">Stojánek chladící na PCR zkumavky, 96 jamek, indikace změnou barvy stojánku při překročení 7°C, pro 0,2 / 0,5 ml mikrozkumavky a PCR destičky </t>
  </si>
  <si>
    <t>Stojánek pro 0,5/1,5/ 2 ml mikrozkumavky a 2 ml kryozkumavky (o průměru 10-12 mm), PP,  oboustranný, alfanumerické označení pozic, teplotní odolnost min. do -79°C, 96 jamek</t>
  </si>
  <si>
    <t>Stojanek na PCR zkumavky, oboustranný, PP, jedna strana vhodná pro strtipy 8-12 jamkové nebo 0,2 ml zkumavky, druhá strana vhodná pro 0,5 / 1,5 ml zkumavky,víčko s panty, použitelný v mrazícím boxu (-20°C)</t>
  </si>
  <si>
    <r>
      <t>Stojánek blokový, vhodný pro 1,5 / 2 ml zkumavky, PP, autoklávovatelný, teplotní odolnost min. -80...+120</t>
    </r>
    <r>
      <rPr>
        <b/>
        <sz val="11"/>
        <color indexed="8"/>
        <rFont val="Calibri"/>
        <family val="2"/>
        <charset val="238"/>
      </rPr>
      <t>° C, 80 otvorů</t>
    </r>
  </si>
  <si>
    <t>Zásobník na chemikálie, jednorázový, pro použití s vícekanálovými pipetami až do šířky 12 kanálů, nepyrogenní, bez DNáz a Rnáz</t>
  </si>
  <si>
    <t>50 ks / sáček</t>
  </si>
  <si>
    <t>nesterilní</t>
  </si>
  <si>
    <t>Podnos laboratorní, PP</t>
  </si>
  <si>
    <t>Rozměr (mm)</t>
  </si>
  <si>
    <t xml:space="preserve"> 300 X 240 X 70</t>
  </si>
  <si>
    <t>370 X 310 X 75</t>
  </si>
  <si>
    <t>510 × 410 × 120</t>
  </si>
  <si>
    <t>objem (l)</t>
  </si>
  <si>
    <r>
      <t>objem očka (</t>
    </r>
    <r>
      <rPr>
        <sz val="11"/>
        <color indexed="8"/>
        <rFont val="Calibri"/>
        <family val="2"/>
        <charset val="238"/>
      </rPr>
      <t>μl)</t>
    </r>
  </si>
  <si>
    <t>Ø* (mm)</t>
  </si>
  <si>
    <t>dělení min. (ml)</t>
  </si>
  <si>
    <t>Š×H×V (mm)</t>
  </si>
  <si>
    <t>pro zkumavky o objemu (ml)</t>
  </si>
  <si>
    <t>2</t>
  </si>
  <si>
    <t>5</t>
  </si>
  <si>
    <t>20</t>
  </si>
  <si>
    <t>dělení (mm)</t>
  </si>
  <si>
    <t>velikost balení</t>
  </si>
  <si>
    <t>2  ks/ bal</t>
  </si>
  <si>
    <t>5  ks/ bal</t>
  </si>
  <si>
    <t>500  ks/ bal</t>
  </si>
  <si>
    <t>1000  ks/ bal</t>
  </si>
  <si>
    <t>10  ks/ bal</t>
  </si>
  <si>
    <t>1000 ks/ bal</t>
  </si>
  <si>
    <t>20  ks/ bal</t>
  </si>
  <si>
    <t>100  ks/ bal</t>
  </si>
  <si>
    <t>Kanystr s UN kódem, HDPE, držadlo pro snadné přenášení, s kohoutem, úzkohrdlý,  potravinářský atest</t>
  </si>
  <si>
    <t>Klička inokulační, pevná, sterilní, šestihranné držadlo, jednorázová</t>
  </si>
  <si>
    <t>Krabičky skladovací, PP, na 1,5/2 ml mikrozkumavky, teplotní odolnost min. -80°C, víko s panty, transparentní, bez jakýchkoli otvorů ve víčku nebo krabičce</t>
  </si>
  <si>
    <t>Krabička/stojan na PCR mikrozkumavky, PP, s samostatným víkem, teplotní odolnost min. -80 až 120 °C, stohovatelná bez víček</t>
  </si>
  <si>
    <t>Krabičky skladovací, PP, na 1,5 /2 ml mikrozkumavky,teplotní odolnost min. -80°C, nasazovatelné víko, výška spodní části krabičky min. 35 mm, kompatibilní do RACK v mrazáku -80°C</t>
  </si>
  <si>
    <t>Celková nabídková cena v Kč bez DPH za předpokládané množství</t>
  </si>
  <si>
    <t>Nástavec pipetovací, PP, podtlakový, pro bezpečné pipetování, umožňuje přesnou práci jednou rukou, odolný vůči většině kyselin a louhů</t>
  </si>
  <si>
    <t>Pro pipety do objemu max. (ml)</t>
  </si>
  <si>
    <t>Příloha č. 1c - Technická specifikace pro část 3</t>
  </si>
  <si>
    <t>balení v šáčku</t>
  </si>
  <si>
    <t>maximální přípustné množství v kartonu</t>
  </si>
  <si>
    <t>v Kč bez DPH</t>
  </si>
  <si>
    <t xml:space="preserve">Není-li uvedeno jinak, u parametrů, které přímo nesouvisí s funkčností a kompatibilitou požadovaných potřeb, přípouští zadavatel toleranci +/- 20 % (zejména se jedná o uvedené podružné rozměry). Uvedené kódy produktu slouží zadavateli k ověření souladu účastníkem nabízené položky předmětu plnění se zadavatelem požadovanou technickou specifikací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</si>
</sst>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bscript"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38">
    <xf numFmtId="0" fontId="0" fillId="0" borderId="0" xfId="0"/>
    <xf numFmtId="4" fontId="0" fillId="6" borderId="7" xfId="0" applyNumberFormat="1" applyFill="1" applyBorder="1" applyAlignment="1" applyProtection="1">
      <alignment vertical="center"/>
      <protection locked="0"/>
    </xf>
    <xf numFmtId="4" fontId="8" fillId="6" borderId="7" xfId="1" applyNumberFormat="1" applyFill="1" applyBorder="1" applyAlignment="1" applyProtection="1">
      <alignment vertical="center"/>
      <protection locked="0"/>
    </xf>
    <xf numFmtId="4" fontId="8" fillId="6" borderId="5" xfId="1" applyNumberFormat="1" applyFill="1" applyBorder="1" applyAlignment="1" applyProtection="1">
      <alignment vertical="center"/>
      <protection locked="0"/>
    </xf>
    <xf numFmtId="4" fontId="9" fillId="0" borderId="0" xfId="1" applyNumberFormat="1" applyFont="1" applyFill="1" applyBorder="1" applyAlignment="1" applyProtection="1">
      <alignment vertical="center"/>
      <protection locked="0"/>
    </xf>
    <xf numFmtId="4" fontId="0" fillId="6" borderId="5" xfId="0" applyNumberFormat="1" applyFill="1" applyBorder="1" applyAlignment="1" applyProtection="1">
      <alignment vertical="center"/>
      <protection locked="0"/>
    </xf>
    <xf numFmtId="4" fontId="8" fillId="0" borderId="4" xfId="1" applyNumberFormat="1" applyFill="1" applyBorder="1" applyAlignment="1" applyProtection="1">
      <alignment vertical="center"/>
      <protection locked="0"/>
    </xf>
    <xf numFmtId="4" fontId="8" fillId="0" borderId="2" xfId="1" applyNumberFormat="1" applyFill="1" applyBorder="1" applyAlignment="1" applyProtection="1">
      <alignment vertical="center"/>
      <protection locked="0"/>
    </xf>
    <xf numFmtId="4" fontId="11" fillId="6" borderId="5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4" fontId="11" fillId="6" borderId="5" xfId="1" applyNumberFormat="1" applyFont="1" applyFill="1" applyBorder="1" applyAlignment="1" applyProtection="1">
      <alignment vertical="center"/>
      <protection locked="0"/>
    </xf>
    <xf numFmtId="4" fontId="11" fillId="6" borderId="7" xfId="1" applyNumberFormat="1" applyFont="1" applyFill="1" applyBorder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center" vertical="center"/>
      <protection locked="0"/>
    </xf>
    <xf numFmtId="0" fontId="0" fillId="9" borderId="7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9" borderId="7" xfId="1" applyFill="1" applyBorder="1" applyAlignment="1" applyProtection="1">
      <alignment horizontal="center" vertical="center"/>
      <protection locked="0"/>
    </xf>
    <xf numFmtId="0" fontId="8" fillId="9" borderId="5" xfId="1" applyFill="1" applyBorder="1" applyAlignment="1" applyProtection="1">
      <alignment horizontal="center" vertical="center"/>
      <protection locked="0"/>
    </xf>
    <xf numFmtId="0" fontId="11" fillId="9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8" fillId="0" borderId="4" xfId="1" applyBorder="1" applyAlignment="1" applyProtection="1">
      <alignment horizontal="center" vertical="center"/>
      <protection locked="0"/>
    </xf>
    <xf numFmtId="0" fontId="8" fillId="0" borderId="2" xfId="1" applyBorder="1" applyAlignment="1" applyProtection="1">
      <alignment horizontal="center" vertical="center"/>
      <protection locked="0"/>
    </xf>
    <xf numFmtId="4" fontId="0" fillId="6" borderId="7" xfId="0" applyNumberFormat="1" applyFill="1" applyBorder="1" applyAlignment="1" applyProtection="1">
      <alignment horizontal="center" vertical="center"/>
      <protection locked="0"/>
    </xf>
    <xf numFmtId="4" fontId="0" fillId="6" borderId="5" xfId="0" applyNumberFormat="1" applyFill="1" applyBorder="1" applyAlignment="1" applyProtection="1">
      <alignment horizontal="center" vertical="center"/>
      <protection locked="0"/>
    </xf>
    <xf numFmtId="4" fontId="4" fillId="6" borderId="0" xfId="1" applyNumberFormat="1" applyFont="1" applyFill="1" applyBorder="1" applyAlignment="1" applyProtection="1">
      <alignment horizontal="center" vertical="center"/>
      <protection locked="0"/>
    </xf>
    <xf numFmtId="4" fontId="4" fillId="10" borderId="0" xfId="1" applyNumberFormat="1" applyFont="1" applyFill="1" applyBorder="1" applyAlignment="1" applyProtection="1">
      <alignment horizontal="center" vertical="center"/>
      <protection locked="0"/>
    </xf>
    <xf numFmtId="0" fontId="11" fillId="9" borderId="5" xfId="1" applyFont="1" applyFill="1" applyBorder="1" applyAlignment="1" applyProtection="1">
      <alignment horizontal="center" vertical="center"/>
      <protection locked="0"/>
    </xf>
    <xf numFmtId="4" fontId="11" fillId="6" borderId="7" xfId="1" applyNumberFormat="1" applyFont="1" applyFill="1" applyBorder="1" applyAlignment="1" applyProtection="1">
      <alignment vertical="center"/>
      <protection locked="0"/>
    </xf>
    <xf numFmtId="4" fontId="11" fillId="6" borderId="7" xfId="0" applyNumberFormat="1" applyFont="1" applyFill="1" applyBorder="1" applyAlignment="1" applyProtection="1">
      <alignment vertical="center"/>
      <protection locked="0"/>
    </xf>
    <xf numFmtId="0" fontId="11" fillId="9" borderId="7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4" fontId="3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0" fillId="8" borderId="5" xfId="0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0" fillId="8" borderId="7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" fontId="8" fillId="2" borderId="2" xfId="1" applyNumberFormat="1" applyFill="1" applyBorder="1" applyAlignment="1" applyProtection="1">
      <alignment vertical="center"/>
      <protection locked="0"/>
    </xf>
    <xf numFmtId="0" fontId="8" fillId="2" borderId="2" xfId="1" applyFill="1" applyBorder="1" applyAlignment="1" applyProtection="1">
      <alignment horizontal="center" vertical="center"/>
      <protection locked="0"/>
    </xf>
    <xf numFmtId="4" fontId="3" fillId="6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9" borderId="7" xfId="0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 applyProtection="1">
      <alignment horizontal="center" vertical="center" wrapText="1"/>
      <protection locked="0"/>
    </xf>
    <xf numFmtId="4" fontId="3" fillId="6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0" fontId="8" fillId="8" borderId="7" xfId="1" applyFill="1" applyBorder="1" applyAlignment="1" applyProtection="1">
      <alignment horizontal="center" vertical="center" wrapText="1"/>
      <protection locked="0"/>
    </xf>
    <xf numFmtId="0" fontId="8" fillId="8" borderId="5" xfId="1" applyFill="1" applyBorder="1" applyAlignment="1" applyProtection="1">
      <alignment horizontal="center" vertical="center" wrapText="1"/>
      <protection locked="0"/>
    </xf>
    <xf numFmtId="4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" fontId="11" fillId="6" borderId="7" xfId="0" applyNumberFormat="1" applyFont="1" applyFill="1" applyBorder="1" applyAlignment="1" applyProtection="1">
      <alignment horizontal="center" vertical="center" shrinkToFit="1"/>
      <protection locked="0"/>
    </xf>
    <xf numFmtId="0" fontId="0" fillId="9" borderId="7" xfId="0" applyFont="1" applyFill="1" applyBorder="1" applyAlignment="1" applyProtection="1">
      <alignment horizontal="center" vertical="center"/>
      <protection locked="0"/>
    </xf>
    <xf numFmtId="0" fontId="0" fillId="8" borderId="7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6" borderId="5" xfId="0" applyFill="1" applyBorder="1" applyProtection="1">
      <protection locked="0"/>
    </xf>
    <xf numFmtId="0" fontId="0" fillId="9" borderId="5" xfId="0" applyFill="1" applyBorder="1" applyAlignment="1" applyProtection="1">
      <alignment horizontal="center"/>
      <protection locked="0"/>
    </xf>
    <xf numFmtId="0" fontId="0" fillId="8" borderId="5" xfId="0" applyFill="1" applyBorder="1" applyProtection="1">
      <protection locked="0"/>
    </xf>
    <xf numFmtId="4" fontId="3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11" fillId="9" borderId="7" xfId="1" applyFont="1" applyFill="1" applyBorder="1" applyAlignment="1" applyProtection="1">
      <alignment horizontal="center" vertical="center"/>
      <protection locked="0"/>
    </xf>
    <xf numFmtId="0" fontId="11" fillId="8" borderId="7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0" fontId="11" fillId="8" borderId="5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4" fontId="4" fillId="6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9" borderId="10" xfId="0" applyFont="1" applyFill="1" applyBorder="1" applyAlignment="1" applyProtection="1">
      <alignment horizontal="center" vertical="center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4" xfId="1" applyFill="1" applyBorder="1" applyAlignment="1" applyProtection="1">
      <alignment horizontal="center" vertical="center"/>
      <protection locked="0"/>
    </xf>
    <xf numFmtId="0" fontId="8" fillId="0" borderId="4" xfId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4" fontId="11" fillId="2" borderId="2" xfId="0" applyNumberFormat="1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4" fontId="4" fillId="3" borderId="6" xfId="0" applyNumberFormat="1" applyFont="1" applyFill="1" applyBorder="1" applyAlignment="1" applyProtection="1">
      <alignment vertical="center" shrinkToFit="1"/>
      <protection locked="0"/>
    </xf>
    <xf numFmtId="4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4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" fontId="4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8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8" fillId="8" borderId="7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/>
      <protection locked="0"/>
    </xf>
    <xf numFmtId="4" fontId="12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" fontId="12" fillId="0" borderId="11" xfId="0" applyNumberFormat="1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4" fontId="12" fillId="0" borderId="4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4" fontId="0" fillId="6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9" borderId="10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1" fillId="7" borderId="4" xfId="1" applyFont="1" applyFill="1" applyBorder="1" applyAlignment="1" applyProtection="1">
      <alignment horizontal="center" vertical="center" wrapText="1"/>
      <protection locked="0"/>
    </xf>
    <xf numFmtId="4" fontId="8" fillId="7" borderId="4" xfId="1" applyNumberFormat="1" applyFill="1" applyBorder="1" applyAlignment="1" applyProtection="1">
      <alignment horizontal="center" vertical="center"/>
      <protection locked="0"/>
    </xf>
    <xf numFmtId="0" fontId="8" fillId="0" borderId="4" xfId="1" applyBorder="1" applyAlignment="1" applyProtection="1">
      <alignment horizontal="center" vertical="center" wrapText="1"/>
      <protection locked="0"/>
    </xf>
    <xf numFmtId="0" fontId="8" fillId="0" borderId="2" xfId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5" fillId="8" borderId="7" xfId="0" applyFont="1" applyFill="1" applyBorder="1" applyAlignment="1" applyProtection="1">
      <alignment horizontal="center" vertical="center" wrapText="1"/>
      <protection locked="0"/>
    </xf>
    <xf numFmtId="0" fontId="11" fillId="7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16" fontId="0" fillId="8" borderId="7" xfId="0" applyNumberFormat="1" applyFill="1" applyBorder="1" applyAlignment="1" applyProtection="1">
      <alignment horizontal="center" vertical="center" wrapText="1"/>
      <protection locked="0"/>
    </xf>
    <xf numFmtId="4" fontId="0" fillId="6" borderId="9" xfId="0" applyNumberFormat="1" applyFont="1" applyFill="1" applyBorder="1" applyAlignment="1" applyProtection="1">
      <alignment horizontal="center" vertical="center" shrinkToFit="1"/>
      <protection locked="0"/>
    </xf>
    <xf numFmtId="0" fontId="0" fillId="9" borderId="9" xfId="0" applyFont="1" applyFill="1" applyBorder="1" applyAlignment="1" applyProtection="1">
      <alignment horizontal="center" vertical="center"/>
      <protection locked="0"/>
    </xf>
    <xf numFmtId="0" fontId="0" fillId="8" borderId="9" xfId="0" applyFont="1" applyFill="1" applyBorder="1" applyAlignment="1" applyProtection="1">
      <alignment horizontal="center" vertical="center" wrapText="1"/>
      <protection locked="0"/>
    </xf>
    <xf numFmtId="4" fontId="3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5" fillId="8" borderId="5" xfId="0" applyFont="1" applyFill="1" applyBorder="1" applyAlignment="1" applyProtection="1">
      <alignment horizontal="center" vertical="center" wrapText="1"/>
      <protection locked="0"/>
    </xf>
    <xf numFmtId="4" fontId="11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Protection="1">
      <protection locked="0"/>
    </xf>
    <xf numFmtId="0" fontId="3" fillId="10" borderId="13" xfId="0" applyFont="1" applyFill="1" applyBorder="1" applyAlignment="1" applyProtection="1">
      <alignment horizontal="center"/>
      <protection locked="0"/>
    </xf>
    <xf numFmtId="0" fontId="3" fillId="10" borderId="14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49" fontId="0" fillId="0" borderId="6" xfId="0" applyNumberForma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 shrinkToFit="1"/>
    </xf>
    <xf numFmtId="49" fontId="0" fillId="0" borderId="7" xfId="0" applyNumberForma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vertical="center"/>
    </xf>
    <xf numFmtId="0" fontId="8" fillId="2" borderId="2" xfId="1" applyFill="1" applyBorder="1" applyAlignment="1" applyProtection="1">
      <alignment vertical="center"/>
    </xf>
    <xf numFmtId="0" fontId="11" fillId="2" borderId="2" xfId="1" applyFont="1" applyFill="1" applyBorder="1" applyAlignment="1" applyProtection="1">
      <alignment vertical="center" wrapText="1"/>
    </xf>
    <xf numFmtId="0" fontId="8" fillId="0" borderId="6" xfId="1" applyBorder="1" applyAlignment="1" applyProtection="1">
      <alignment horizontal="center" vertical="center"/>
    </xf>
    <xf numFmtId="0" fontId="8" fillId="0" borderId="7" xfId="1" applyBorder="1" applyAlignment="1" applyProtection="1">
      <alignment horizontal="center" vertical="center"/>
    </xf>
    <xf numFmtId="0" fontId="11" fillId="7" borderId="7" xfId="1" applyFont="1" applyFill="1" applyBorder="1" applyAlignment="1" applyProtection="1">
      <alignment horizontal="center" vertical="center" wrapText="1"/>
    </xf>
    <xf numFmtId="0" fontId="8" fillId="0" borderId="5" xfId="1" applyBorder="1" applyAlignment="1" applyProtection="1">
      <alignment horizontal="center" vertical="center"/>
    </xf>
    <xf numFmtId="0" fontId="11" fillId="7" borderId="5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1" fillId="0" borderId="0" xfId="0" applyFont="1" applyAlignment="1" applyProtection="1">
      <alignment wrapText="1"/>
    </xf>
    <xf numFmtId="49" fontId="0" fillId="0" borderId="7" xfId="0" applyNumberFormat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 applyProtection="1">
      <alignment horizontal="left" vertical="center" wrapText="1"/>
    </xf>
    <xf numFmtId="0" fontId="3" fillId="2" borderId="3" xfId="1" applyFont="1" applyFill="1" applyBorder="1" applyAlignment="1" applyProtection="1">
      <alignment horizontal="left" vertical="center" wrapText="1"/>
    </xf>
    <xf numFmtId="49" fontId="8" fillId="0" borderId="6" xfId="1" applyNumberForma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49" fontId="1" fillId="0" borderId="7" xfId="1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" fontId="4" fillId="3" borderId="6" xfId="0" applyNumberFormat="1" applyFont="1" applyFill="1" applyBorder="1" applyAlignment="1" applyProtection="1">
      <alignment horizontal="center" vertical="center" shrinkToFit="1"/>
    </xf>
    <xf numFmtId="4" fontId="3" fillId="4" borderId="6" xfId="0" applyNumberFormat="1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49" fontId="8" fillId="0" borderId="7" xfId="1" applyNumberFormat="1" applyBorder="1" applyAlignment="1" applyProtection="1">
      <alignment horizontal="center" vertical="center"/>
    </xf>
    <xf numFmtId="49" fontId="8" fillId="0" borderId="5" xfId="1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5" xfId="0" applyBorder="1" applyProtection="1"/>
    <xf numFmtId="0" fontId="0" fillId="0" borderId="9" xfId="0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 wrapText="1" shrinkToFit="1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49" fontId="8" fillId="0" borderId="10" xfId="1" applyNumberForma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left" vertical="center"/>
    </xf>
    <xf numFmtId="0" fontId="0" fillId="0" borderId="10" xfId="0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 wrapText="1" shrinkToFit="1"/>
    </xf>
    <xf numFmtId="0" fontId="0" fillId="0" borderId="4" xfId="0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wrapText="1"/>
    </xf>
    <xf numFmtId="4" fontId="0" fillId="2" borderId="2" xfId="0" applyNumberFormat="1" applyFill="1" applyBorder="1" applyAlignment="1" applyProtection="1">
      <alignment vertical="center"/>
    </xf>
    <xf numFmtId="4" fontId="0" fillId="2" borderId="2" xfId="0" applyNumberForma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left" vertical="center" wrapText="1"/>
    </xf>
    <xf numFmtId="3" fontId="11" fillId="0" borderId="7" xfId="0" applyNumberFormat="1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center"/>
    </xf>
    <xf numFmtId="3" fontId="11" fillId="0" borderId="5" xfId="0" applyNumberFormat="1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/>
    </xf>
    <xf numFmtId="49" fontId="0" fillId="0" borderId="6" xfId="0" applyNumberForma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4" fillId="2" borderId="5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vertical="center" wrapText="1"/>
    </xf>
    <xf numFmtId="49" fontId="11" fillId="0" borderId="6" xfId="0" applyNumberFormat="1" applyFont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vertical="center" wrapText="1"/>
    </xf>
    <xf numFmtId="49" fontId="0" fillId="0" borderId="5" xfId="0" applyNumberFormat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7" xfId="0" applyFill="1" applyBorder="1" applyAlignment="1" applyProtection="1">
      <alignment vertical="center" wrapText="1"/>
    </xf>
    <xf numFmtId="3" fontId="11" fillId="0" borderId="5" xfId="0" applyNumberFormat="1" applyFont="1" applyBorder="1" applyAlignment="1" applyProtection="1">
      <alignment horizontal="center" wrapText="1"/>
    </xf>
    <xf numFmtId="0" fontId="11" fillId="0" borderId="5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 wrapText="1"/>
    </xf>
    <xf numFmtId="49" fontId="0" fillId="0" borderId="11" xfId="0" applyNumberFormat="1" applyFill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11" fillId="0" borderId="2" xfId="0" applyFont="1" applyBorder="1" applyAlignment="1" applyProtection="1">
      <alignment vertical="center" wrapText="1"/>
    </xf>
    <xf numFmtId="0" fontId="0" fillId="0" borderId="11" xfId="0" applyBorder="1" applyAlignment="1" applyProtection="1">
      <alignment vertical="center"/>
    </xf>
    <xf numFmtId="0" fontId="11" fillId="0" borderId="11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 wrapText="1"/>
    </xf>
    <xf numFmtId="0" fontId="0" fillId="0" borderId="11" xfId="0" applyBorder="1" applyProtection="1"/>
    <xf numFmtId="0" fontId="11" fillId="0" borderId="11" xfId="0" applyFont="1" applyBorder="1" applyAlignment="1" applyProtection="1">
      <alignment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 wrapText="1" shrinkToFit="1"/>
    </xf>
    <xf numFmtId="0" fontId="0" fillId="0" borderId="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horizontal="center" vertical="center" wrapText="1"/>
    </xf>
    <xf numFmtId="49" fontId="11" fillId="0" borderId="5" xfId="0" applyNumberFormat="1" applyFont="1" applyBorder="1" applyAlignment="1" applyProtection="1">
      <alignment horizontal="center" vertical="center"/>
    </xf>
    <xf numFmtId="4" fontId="11" fillId="0" borderId="2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/>
    </xf>
    <xf numFmtId="49" fontId="8" fillId="0" borderId="6" xfId="1" applyNumberFormat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</xf>
    <xf numFmtId="49" fontId="8" fillId="0" borderId="6" xfId="1" applyNumberFormat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vertical="center"/>
    </xf>
    <xf numFmtId="0" fontId="11" fillId="2" borderId="2" xfId="1" applyFont="1" applyFill="1" applyBorder="1" applyAlignment="1" applyProtection="1">
      <alignment vertical="center"/>
    </xf>
    <xf numFmtId="0" fontId="0" fillId="0" borderId="9" xfId="0" applyBorder="1" applyAlignment="1" applyProtection="1">
      <alignment horizontal="center"/>
    </xf>
    <xf numFmtId="0" fontId="0" fillId="0" borderId="9" xfId="0" applyBorder="1" applyProtection="1"/>
    <xf numFmtId="0" fontId="11" fillId="0" borderId="9" xfId="0" applyFont="1" applyBorder="1" applyAlignment="1" applyProtection="1">
      <alignment horizontal="center" wrapText="1"/>
    </xf>
    <xf numFmtId="0" fontId="9" fillId="0" borderId="0" xfId="0" applyFont="1" applyProtection="1"/>
    <xf numFmtId="0" fontId="9" fillId="0" borderId="0" xfId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8" fillId="0" borderId="7" xfId="1" applyBorder="1" applyAlignment="1" applyProtection="1">
      <alignment horizontal="center" vertical="center" wrapText="1"/>
    </xf>
    <xf numFmtId="0" fontId="8" fillId="0" borderId="5" xfId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8" fillId="0" borderId="4" xfId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11" fillId="2" borderId="3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8" fillId="0" borderId="2" xfId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4" fontId="0" fillId="10" borderId="7" xfId="0" applyNumberForma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0" fillId="0" borderId="0" xfId="0" applyNumberFormat="1" applyBorder="1" applyAlignment="1" applyProtection="1">
      <alignment horizontal="center" vertical="center"/>
    </xf>
    <xf numFmtId="4" fontId="8" fillId="2" borderId="2" xfId="1" applyNumberFormat="1" applyFill="1" applyBorder="1" applyAlignment="1" applyProtection="1">
      <alignment horizontal="center" vertical="center"/>
    </xf>
    <xf numFmtId="4" fontId="0" fillId="10" borderId="5" xfId="0" applyNumberFormat="1" applyFill="1" applyBorder="1" applyAlignment="1" applyProtection="1">
      <alignment horizontal="center" vertical="center"/>
    </xf>
    <xf numFmtId="4" fontId="8" fillId="10" borderId="5" xfId="1" applyNumberFormat="1" applyFill="1" applyBorder="1" applyAlignment="1" applyProtection="1">
      <alignment horizontal="center" vertical="center"/>
    </xf>
    <xf numFmtId="4" fontId="8" fillId="10" borderId="7" xfId="1" applyNumberFormat="1" applyFill="1" applyBorder="1" applyAlignment="1" applyProtection="1">
      <alignment horizontal="center" vertical="center"/>
    </xf>
    <xf numFmtId="4" fontId="11" fillId="10" borderId="7" xfId="1" applyNumberFormat="1" applyFont="1" applyFill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4" fontId="3" fillId="4" borderId="5" xfId="0" applyNumberFormat="1" applyFont="1" applyFill="1" applyBorder="1" applyAlignment="1" applyProtection="1">
      <alignment horizontal="center" vertical="center" shrinkToFit="1"/>
    </xf>
    <xf numFmtId="4" fontId="8" fillId="0" borderId="4" xfId="1" applyNumberFormat="1" applyFill="1" applyBorder="1" applyAlignment="1" applyProtection="1">
      <alignment horizontal="center" vertical="center"/>
    </xf>
    <xf numFmtId="4" fontId="11" fillId="10" borderId="7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4" fontId="11" fillId="2" borderId="2" xfId="0" applyNumberFormat="1" applyFont="1" applyFill="1" applyBorder="1" applyAlignment="1" applyProtection="1">
      <alignment horizontal="center" vertical="center"/>
    </xf>
    <xf numFmtId="4" fontId="4" fillId="4" borderId="6" xfId="0" applyNumberFormat="1" applyFont="1" applyFill="1" applyBorder="1" applyAlignment="1" applyProtection="1">
      <alignment horizontal="center" vertical="center" shrinkToFit="1"/>
    </xf>
    <xf numFmtId="4" fontId="2" fillId="2" borderId="5" xfId="0" applyNumberFormat="1" applyFont="1" applyFill="1" applyBorder="1" applyAlignment="1" applyProtection="1">
      <alignment horizontal="center" vertical="center"/>
    </xf>
    <xf numFmtId="4" fontId="0" fillId="0" borderId="2" xfId="0" applyNumberFormat="1" applyBorder="1" applyAlignment="1" applyProtection="1">
      <alignment horizontal="center" vertical="center"/>
    </xf>
    <xf numFmtId="4" fontId="0" fillId="0" borderId="11" xfId="0" applyNumberFormat="1" applyBorder="1" applyAlignment="1" applyProtection="1">
      <alignment horizontal="center" vertical="center"/>
    </xf>
    <xf numFmtId="4" fontId="0" fillId="0" borderId="4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4" fontId="8" fillId="7" borderId="2" xfId="1" applyNumberFormat="1" applyFill="1" applyBorder="1" applyAlignment="1" applyProtection="1">
      <alignment horizontal="center" vertical="center"/>
    </xf>
    <xf numFmtId="4" fontId="3" fillId="4" borderId="9" xfId="0" applyNumberFormat="1" applyFont="1" applyFill="1" applyBorder="1" applyAlignment="1" applyProtection="1">
      <alignment horizontal="center" vertical="center" shrinkToFit="1"/>
    </xf>
    <xf numFmtId="4" fontId="11" fillId="2" borderId="2" xfId="1" applyNumberFormat="1" applyFont="1" applyFill="1" applyBorder="1" applyAlignment="1" applyProtection="1">
      <alignment horizontal="center" vertical="center"/>
    </xf>
    <xf numFmtId="4" fontId="0" fillId="10" borderId="12" xfId="0" applyNumberFormat="1" applyFill="1" applyBorder="1" applyAlignment="1" applyProtection="1">
      <alignment horizontal="center" vertical="center"/>
    </xf>
    <xf numFmtId="4" fontId="3" fillId="10" borderId="15" xfId="0" applyNumberFormat="1" applyFont="1" applyFill="1" applyBorder="1" applyAlignment="1" applyProtection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9"/>
  <sheetViews>
    <sheetView tabSelected="1" topLeftCell="A439" zoomScale="30" zoomScaleNormal="30" workbookViewId="0">
      <selection activeCell="P463" sqref="P463"/>
    </sheetView>
  </sheetViews>
  <sheetFormatPr defaultRowHeight="15" x14ac:dyDescent="0.25"/>
  <cols>
    <col min="1" max="1" width="9.140625" style="31"/>
    <col min="2" max="2" width="21.7109375" style="35" customWidth="1"/>
    <col min="3" max="3" width="18.5703125" style="35" customWidth="1"/>
    <col min="4" max="4" width="19.5703125" style="35" customWidth="1"/>
    <col min="5" max="5" width="18.5703125" style="35" customWidth="1"/>
    <col min="6" max="6" width="18.5703125" style="34" customWidth="1"/>
    <col min="7" max="7" width="18.5703125" style="35" customWidth="1"/>
    <col min="8" max="8" width="18.5703125" style="36" customWidth="1"/>
    <col min="9" max="9" width="24.85546875" style="36" customWidth="1"/>
    <col min="10" max="11" width="18.5703125" style="35" customWidth="1"/>
    <col min="12" max="16384" width="9.140625" style="35"/>
  </cols>
  <sheetData>
    <row r="1" spans="1:11" x14ac:dyDescent="0.25">
      <c r="B1" s="32" t="s">
        <v>357</v>
      </c>
      <c r="C1" s="32"/>
      <c r="D1" s="32"/>
      <c r="E1" s="33"/>
    </row>
    <row r="2" spans="1:11" x14ac:dyDescent="0.25">
      <c r="B2" s="33"/>
    </row>
    <row r="3" spans="1:11" ht="46.5" customHeight="1" x14ac:dyDescent="0.25">
      <c r="B3" s="37" t="s">
        <v>361</v>
      </c>
      <c r="C3" s="37"/>
      <c r="D3" s="37"/>
      <c r="E3" s="37"/>
      <c r="F3" s="37"/>
      <c r="G3" s="37"/>
      <c r="H3" s="37"/>
      <c r="I3" s="37"/>
      <c r="J3" s="37"/>
      <c r="K3" s="37"/>
    </row>
    <row r="4" spans="1:11" s="44" customFormat="1" x14ac:dyDescent="0.25">
      <c r="A4" s="38"/>
      <c r="B4" s="39"/>
      <c r="C4" s="40"/>
      <c r="D4" s="40"/>
      <c r="E4" s="40"/>
      <c r="F4" s="41"/>
      <c r="G4" s="25" t="s">
        <v>360</v>
      </c>
      <c r="H4" s="26" t="s">
        <v>360</v>
      </c>
      <c r="I4" s="42"/>
      <c r="J4" s="43"/>
      <c r="K4" s="43"/>
    </row>
    <row r="5" spans="1:11" x14ac:dyDescent="0.25">
      <c r="A5" s="38">
        <v>1</v>
      </c>
      <c r="B5" s="148" t="s">
        <v>315</v>
      </c>
      <c r="C5" s="149"/>
      <c r="D5" s="149"/>
      <c r="E5" s="149"/>
      <c r="F5" s="150"/>
      <c r="G5" s="45"/>
      <c r="H5" s="46"/>
      <c r="I5" s="47"/>
      <c r="J5" s="48"/>
      <c r="K5" s="48"/>
    </row>
    <row r="6" spans="1:11" ht="45.75" thickBot="1" x14ac:dyDescent="0.3">
      <c r="A6" s="38"/>
      <c r="B6" s="151" t="s">
        <v>225</v>
      </c>
      <c r="C6" s="151" t="s">
        <v>138</v>
      </c>
      <c r="D6" s="151"/>
      <c r="E6" s="152"/>
      <c r="F6" s="147" t="s">
        <v>5</v>
      </c>
      <c r="G6" s="49" t="s">
        <v>6</v>
      </c>
      <c r="H6" s="193" t="s">
        <v>7</v>
      </c>
      <c r="I6" s="50" t="s">
        <v>8</v>
      </c>
      <c r="J6" s="195" t="s">
        <v>9</v>
      </c>
      <c r="K6" s="51" t="s">
        <v>340</v>
      </c>
    </row>
    <row r="7" spans="1:11" ht="15.75" thickTop="1" x14ac:dyDescent="0.25">
      <c r="A7" s="38"/>
      <c r="B7" s="153">
        <v>10</v>
      </c>
      <c r="C7" s="153">
        <v>2</v>
      </c>
      <c r="D7" s="153"/>
      <c r="E7" s="153"/>
      <c r="F7" s="154">
        <v>10</v>
      </c>
      <c r="G7" s="1"/>
      <c r="H7" s="312">
        <f t="shared" ref="H7:H17" si="0">G7*F7</f>
        <v>0</v>
      </c>
      <c r="I7" s="12"/>
      <c r="J7" s="189">
        <v>1</v>
      </c>
      <c r="K7" s="52"/>
    </row>
    <row r="8" spans="1:11" x14ac:dyDescent="0.25">
      <c r="A8" s="38"/>
      <c r="B8" s="155">
        <v>25</v>
      </c>
      <c r="C8" s="155">
        <v>5</v>
      </c>
      <c r="D8" s="155"/>
      <c r="E8" s="155"/>
      <c r="F8" s="156">
        <v>10</v>
      </c>
      <c r="G8" s="5"/>
      <c r="H8" s="312">
        <f t="shared" si="0"/>
        <v>0</v>
      </c>
      <c r="I8" s="12"/>
      <c r="J8" s="189">
        <v>1</v>
      </c>
      <c r="K8" s="52"/>
    </row>
    <row r="9" spans="1:11" x14ac:dyDescent="0.25">
      <c r="A9" s="38"/>
      <c r="B9" s="155">
        <v>50</v>
      </c>
      <c r="C9" s="155">
        <v>10</v>
      </c>
      <c r="D9" s="155"/>
      <c r="E9" s="155"/>
      <c r="F9" s="156">
        <v>10</v>
      </c>
      <c r="G9" s="5"/>
      <c r="H9" s="312">
        <f t="shared" si="0"/>
        <v>0</v>
      </c>
      <c r="I9" s="12"/>
      <c r="J9" s="189">
        <v>1</v>
      </c>
      <c r="K9" s="52"/>
    </row>
    <row r="10" spans="1:11" x14ac:dyDescent="0.25">
      <c r="A10" s="38"/>
      <c r="B10" s="155">
        <v>100</v>
      </c>
      <c r="C10" s="155">
        <v>10</v>
      </c>
      <c r="D10" s="155"/>
      <c r="E10" s="155"/>
      <c r="F10" s="156">
        <v>10</v>
      </c>
      <c r="G10" s="5"/>
      <c r="H10" s="312">
        <f t="shared" si="0"/>
        <v>0</v>
      </c>
      <c r="I10" s="12"/>
      <c r="J10" s="189">
        <v>1</v>
      </c>
      <c r="K10" s="52"/>
    </row>
    <row r="11" spans="1:11" x14ac:dyDescent="0.25">
      <c r="A11" s="38"/>
      <c r="B11" s="155">
        <v>150</v>
      </c>
      <c r="C11" s="155">
        <v>20</v>
      </c>
      <c r="D11" s="155"/>
      <c r="E11" s="155"/>
      <c r="F11" s="156">
        <v>10</v>
      </c>
      <c r="G11" s="5"/>
      <c r="H11" s="312">
        <f t="shared" si="0"/>
        <v>0</v>
      </c>
      <c r="I11" s="12"/>
      <c r="J11" s="189">
        <v>1</v>
      </c>
      <c r="K11" s="52"/>
    </row>
    <row r="12" spans="1:11" x14ac:dyDescent="0.25">
      <c r="A12" s="38"/>
      <c r="B12" s="155">
        <v>250</v>
      </c>
      <c r="C12" s="155">
        <v>25</v>
      </c>
      <c r="D12" s="155"/>
      <c r="E12" s="155"/>
      <c r="F12" s="156">
        <v>10</v>
      </c>
      <c r="G12" s="5"/>
      <c r="H12" s="312">
        <f t="shared" si="0"/>
        <v>0</v>
      </c>
      <c r="I12" s="12"/>
      <c r="J12" s="189">
        <v>1</v>
      </c>
      <c r="K12" s="52"/>
    </row>
    <row r="13" spans="1:11" x14ac:dyDescent="0.25">
      <c r="A13" s="38"/>
      <c r="B13" s="155">
        <v>500</v>
      </c>
      <c r="C13" s="155">
        <v>50</v>
      </c>
      <c r="D13" s="155"/>
      <c r="E13" s="155"/>
      <c r="F13" s="156">
        <v>10</v>
      </c>
      <c r="G13" s="5"/>
      <c r="H13" s="312">
        <f t="shared" si="0"/>
        <v>0</v>
      </c>
      <c r="I13" s="12"/>
      <c r="J13" s="189">
        <v>1</v>
      </c>
      <c r="K13" s="52"/>
    </row>
    <row r="14" spans="1:11" x14ac:dyDescent="0.25">
      <c r="A14" s="38"/>
      <c r="B14" s="155">
        <v>1000</v>
      </c>
      <c r="C14" s="155">
        <v>100</v>
      </c>
      <c r="D14" s="155"/>
      <c r="E14" s="155"/>
      <c r="F14" s="156">
        <v>4</v>
      </c>
      <c r="G14" s="5"/>
      <c r="H14" s="312">
        <f t="shared" si="0"/>
        <v>0</v>
      </c>
      <c r="I14" s="12"/>
      <c r="J14" s="189">
        <v>1</v>
      </c>
      <c r="K14" s="52"/>
    </row>
    <row r="15" spans="1:11" x14ac:dyDescent="0.25">
      <c r="A15" s="38"/>
      <c r="B15" s="155">
        <v>2000</v>
      </c>
      <c r="C15" s="155">
        <v>200</v>
      </c>
      <c r="D15" s="155"/>
      <c r="E15" s="155"/>
      <c r="F15" s="156">
        <v>6</v>
      </c>
      <c r="G15" s="5"/>
      <c r="H15" s="312">
        <f t="shared" si="0"/>
        <v>0</v>
      </c>
      <c r="I15" s="12"/>
      <c r="J15" s="189">
        <v>1</v>
      </c>
      <c r="K15" s="52"/>
    </row>
    <row r="16" spans="1:11" x14ac:dyDescent="0.25">
      <c r="A16" s="38"/>
      <c r="B16" s="155">
        <v>3000</v>
      </c>
      <c r="C16" s="155">
        <v>250</v>
      </c>
      <c r="D16" s="155"/>
      <c r="E16" s="155"/>
      <c r="F16" s="156">
        <v>4</v>
      </c>
      <c r="G16" s="5"/>
      <c r="H16" s="312">
        <f t="shared" si="0"/>
        <v>0</v>
      </c>
      <c r="I16" s="12"/>
      <c r="J16" s="189">
        <v>1</v>
      </c>
      <c r="K16" s="52"/>
    </row>
    <row r="17" spans="1:19" x14ac:dyDescent="0.25">
      <c r="A17" s="38"/>
      <c r="B17" s="155">
        <v>5000</v>
      </c>
      <c r="C17" s="155">
        <v>500</v>
      </c>
      <c r="D17" s="155"/>
      <c r="E17" s="155"/>
      <c r="F17" s="156">
        <v>4</v>
      </c>
      <c r="G17" s="5"/>
      <c r="H17" s="312">
        <f t="shared" si="0"/>
        <v>0</v>
      </c>
      <c r="I17" s="12"/>
      <c r="J17" s="189">
        <v>1</v>
      </c>
      <c r="K17" s="52"/>
    </row>
    <row r="18" spans="1:19" s="44" customFormat="1" x14ac:dyDescent="0.25">
      <c r="A18" s="38"/>
      <c r="B18" s="157"/>
      <c r="C18" s="158"/>
      <c r="D18" s="158"/>
      <c r="E18" s="158"/>
      <c r="F18" s="159"/>
      <c r="G18" s="4"/>
      <c r="H18" s="313"/>
      <c r="I18" s="42"/>
      <c r="J18" s="286"/>
      <c r="K18" s="43"/>
    </row>
    <row r="19" spans="1:19" x14ac:dyDescent="0.25">
      <c r="A19" s="38">
        <v>2</v>
      </c>
      <c r="B19" s="148" t="s">
        <v>316</v>
      </c>
      <c r="C19" s="149"/>
      <c r="D19" s="149"/>
      <c r="E19" s="149"/>
      <c r="F19" s="150"/>
      <c r="G19" s="45"/>
      <c r="H19" s="220"/>
      <c r="I19" s="47"/>
      <c r="J19" s="287"/>
      <c r="K19" s="48"/>
    </row>
    <row r="20" spans="1:19" ht="45.75" thickBot="1" x14ac:dyDescent="0.3">
      <c r="A20" s="38"/>
      <c r="B20" s="151" t="s">
        <v>225</v>
      </c>
      <c r="C20" s="151" t="s">
        <v>138</v>
      </c>
      <c r="D20" s="151"/>
      <c r="E20" s="151"/>
      <c r="F20" s="147" t="s">
        <v>5</v>
      </c>
      <c r="G20" s="49" t="s">
        <v>6</v>
      </c>
      <c r="H20" s="193" t="s">
        <v>7</v>
      </c>
      <c r="I20" s="50" t="s">
        <v>8</v>
      </c>
      <c r="J20" s="195" t="s">
        <v>9</v>
      </c>
      <c r="K20" s="51" t="s">
        <v>340</v>
      </c>
    </row>
    <row r="21" spans="1:19" ht="15.75" thickTop="1" x14ac:dyDescent="0.25">
      <c r="A21" s="38"/>
      <c r="B21" s="153">
        <v>50</v>
      </c>
      <c r="C21" s="153">
        <v>2</v>
      </c>
      <c r="D21" s="153"/>
      <c r="E21" s="160"/>
      <c r="F21" s="154">
        <v>2</v>
      </c>
      <c r="G21" s="1"/>
      <c r="H21" s="312">
        <f t="shared" ref="H21:H28" si="1">G21*F21</f>
        <v>0</v>
      </c>
      <c r="I21" s="12"/>
      <c r="J21" s="189">
        <v>1</v>
      </c>
      <c r="K21" s="52"/>
    </row>
    <row r="22" spans="1:19" x14ac:dyDescent="0.25">
      <c r="A22" s="38"/>
      <c r="B22" s="155">
        <v>100</v>
      </c>
      <c r="C22" s="155">
        <v>2</v>
      </c>
      <c r="D22" s="155"/>
      <c r="E22" s="160"/>
      <c r="F22" s="156">
        <v>3</v>
      </c>
      <c r="G22" s="5"/>
      <c r="H22" s="312">
        <f t="shared" si="1"/>
        <v>0</v>
      </c>
      <c r="I22" s="12"/>
      <c r="J22" s="189">
        <v>1</v>
      </c>
      <c r="K22" s="52"/>
    </row>
    <row r="23" spans="1:19" x14ac:dyDescent="0.25">
      <c r="A23" s="38"/>
      <c r="B23" s="155">
        <v>250</v>
      </c>
      <c r="C23" s="155">
        <v>5</v>
      </c>
      <c r="D23" s="155"/>
      <c r="E23" s="160"/>
      <c r="F23" s="156">
        <v>5</v>
      </c>
      <c r="G23" s="5"/>
      <c r="H23" s="312">
        <f t="shared" si="1"/>
        <v>0</v>
      </c>
      <c r="I23" s="12"/>
      <c r="J23" s="189">
        <v>1</v>
      </c>
      <c r="K23" s="52"/>
    </row>
    <row r="24" spans="1:19" x14ac:dyDescent="0.25">
      <c r="A24" s="38"/>
      <c r="B24" s="155">
        <v>500</v>
      </c>
      <c r="C24" s="155">
        <v>10</v>
      </c>
      <c r="D24" s="155"/>
      <c r="E24" s="160"/>
      <c r="F24" s="156">
        <v>8</v>
      </c>
      <c r="G24" s="5"/>
      <c r="H24" s="312">
        <f t="shared" si="1"/>
        <v>0</v>
      </c>
      <c r="I24" s="12"/>
      <c r="J24" s="189">
        <v>1</v>
      </c>
      <c r="K24" s="52"/>
    </row>
    <row r="25" spans="1:19" x14ac:dyDescent="0.25">
      <c r="A25" s="38"/>
      <c r="B25" s="155">
        <v>1000</v>
      </c>
      <c r="C25" s="155">
        <v>10</v>
      </c>
      <c r="D25" s="155"/>
      <c r="E25" s="160"/>
      <c r="F25" s="156">
        <v>8</v>
      </c>
      <c r="G25" s="5"/>
      <c r="H25" s="312">
        <f t="shared" si="1"/>
        <v>0</v>
      </c>
      <c r="I25" s="12"/>
      <c r="J25" s="189">
        <v>1</v>
      </c>
      <c r="K25" s="52"/>
    </row>
    <row r="26" spans="1:19" x14ac:dyDescent="0.25">
      <c r="A26" s="38"/>
      <c r="B26" s="155">
        <v>2000</v>
      </c>
      <c r="C26" s="155">
        <v>20</v>
      </c>
      <c r="D26" s="155"/>
      <c r="E26" s="160"/>
      <c r="F26" s="156">
        <v>9</v>
      </c>
      <c r="G26" s="5"/>
      <c r="H26" s="312">
        <f t="shared" si="1"/>
        <v>0</v>
      </c>
      <c r="I26" s="12"/>
      <c r="J26" s="189">
        <v>1</v>
      </c>
      <c r="K26" s="52"/>
    </row>
    <row r="27" spans="1:19" x14ac:dyDescent="0.25">
      <c r="A27" s="38"/>
      <c r="B27" s="155">
        <v>3000</v>
      </c>
      <c r="C27" s="155">
        <v>50</v>
      </c>
      <c r="D27" s="155"/>
      <c r="E27" s="160"/>
      <c r="F27" s="156">
        <v>8</v>
      </c>
      <c r="G27" s="5"/>
      <c r="H27" s="312">
        <f t="shared" si="1"/>
        <v>0</v>
      </c>
      <c r="I27" s="12"/>
      <c r="J27" s="189">
        <v>1</v>
      </c>
      <c r="K27" s="52"/>
    </row>
    <row r="28" spans="1:19" x14ac:dyDescent="0.25">
      <c r="A28" s="38"/>
      <c r="B28" s="155">
        <v>5000</v>
      </c>
      <c r="C28" s="155">
        <v>100</v>
      </c>
      <c r="D28" s="155"/>
      <c r="E28" s="160"/>
      <c r="F28" s="156">
        <v>4</v>
      </c>
      <c r="G28" s="5"/>
      <c r="H28" s="312">
        <f t="shared" si="1"/>
        <v>0</v>
      </c>
      <c r="I28" s="12"/>
      <c r="J28" s="189">
        <v>1</v>
      </c>
      <c r="K28" s="52"/>
    </row>
    <row r="29" spans="1:19" s="44" customFormat="1" x14ac:dyDescent="0.25">
      <c r="A29" s="38"/>
      <c r="B29" s="157"/>
      <c r="C29" s="158"/>
      <c r="D29" s="158"/>
      <c r="E29" s="158"/>
      <c r="F29" s="159"/>
      <c r="G29" s="4"/>
      <c r="H29" s="313"/>
      <c r="I29" s="42"/>
      <c r="J29" s="286"/>
      <c r="K29" s="43"/>
      <c r="S29" s="285"/>
    </row>
    <row r="30" spans="1:19" x14ac:dyDescent="0.25">
      <c r="A30" s="38">
        <v>3</v>
      </c>
      <c r="B30" s="148" t="s">
        <v>349</v>
      </c>
      <c r="C30" s="149"/>
      <c r="D30" s="149"/>
      <c r="E30" s="149"/>
      <c r="F30" s="150"/>
      <c r="G30" s="45"/>
      <c r="H30" s="220"/>
      <c r="I30" s="47"/>
      <c r="J30" s="287"/>
      <c r="K30" s="48"/>
    </row>
    <row r="31" spans="1:19" ht="45.75" thickBot="1" x14ac:dyDescent="0.3">
      <c r="A31" s="38"/>
      <c r="B31" s="151" t="s">
        <v>330</v>
      </c>
      <c r="C31" s="151" t="s">
        <v>4</v>
      </c>
      <c r="D31" s="151"/>
      <c r="E31" s="151"/>
      <c r="F31" s="147" t="s">
        <v>5</v>
      </c>
      <c r="G31" s="49" t="s">
        <v>6</v>
      </c>
      <c r="H31" s="193" t="s">
        <v>7</v>
      </c>
      <c r="I31" s="53" t="s">
        <v>8</v>
      </c>
      <c r="J31" s="195" t="s">
        <v>9</v>
      </c>
      <c r="K31" s="51" t="s">
        <v>340</v>
      </c>
    </row>
    <row r="32" spans="1:19" ht="15.75" thickTop="1" x14ac:dyDescent="0.25">
      <c r="A32" s="38"/>
      <c r="B32" s="153">
        <v>3</v>
      </c>
      <c r="C32" s="153" t="s">
        <v>148</v>
      </c>
      <c r="D32" s="153"/>
      <c r="E32" s="153"/>
      <c r="F32" s="154">
        <v>8</v>
      </c>
      <c r="G32" s="1"/>
      <c r="H32" s="312">
        <f t="shared" ref="H32:H38" si="2">G32*F32</f>
        <v>0</v>
      </c>
      <c r="I32" s="13"/>
      <c r="J32" s="190">
        <v>1</v>
      </c>
      <c r="K32" s="54"/>
    </row>
    <row r="33" spans="1:11" x14ac:dyDescent="0.25">
      <c r="A33" s="38"/>
      <c r="B33" s="155">
        <v>5</v>
      </c>
      <c r="C33" s="155" t="s">
        <v>148</v>
      </c>
      <c r="D33" s="155"/>
      <c r="E33" s="155"/>
      <c r="F33" s="156">
        <v>7</v>
      </c>
      <c r="G33" s="5"/>
      <c r="H33" s="312">
        <f t="shared" si="2"/>
        <v>0</v>
      </c>
      <c r="I33" s="12"/>
      <c r="J33" s="189">
        <v>1</v>
      </c>
      <c r="K33" s="52"/>
    </row>
    <row r="34" spans="1:11" x14ac:dyDescent="0.25">
      <c r="A34" s="38"/>
      <c r="B34" s="155">
        <v>5</v>
      </c>
      <c r="C34" s="155" t="s">
        <v>149</v>
      </c>
      <c r="D34" s="155"/>
      <c r="E34" s="155"/>
      <c r="F34" s="156">
        <v>3</v>
      </c>
      <c r="G34" s="5"/>
      <c r="H34" s="312">
        <f t="shared" si="2"/>
        <v>0</v>
      </c>
      <c r="I34" s="12"/>
      <c r="J34" s="189">
        <v>1</v>
      </c>
      <c r="K34" s="52"/>
    </row>
    <row r="35" spans="1:11" x14ac:dyDescent="0.25">
      <c r="A35" s="38"/>
      <c r="B35" s="155">
        <v>10</v>
      </c>
      <c r="C35" s="155" t="s">
        <v>149</v>
      </c>
      <c r="D35" s="155"/>
      <c r="E35" s="155"/>
      <c r="F35" s="156">
        <v>4</v>
      </c>
      <c r="G35" s="5"/>
      <c r="H35" s="312">
        <f t="shared" si="2"/>
        <v>0</v>
      </c>
      <c r="I35" s="12"/>
      <c r="J35" s="189">
        <v>1</v>
      </c>
      <c r="K35" s="52"/>
    </row>
    <row r="36" spans="1:11" x14ac:dyDescent="0.25">
      <c r="A36" s="38"/>
      <c r="B36" s="155">
        <v>15</v>
      </c>
      <c r="C36" s="155" t="s">
        <v>149</v>
      </c>
      <c r="D36" s="155"/>
      <c r="E36" s="155"/>
      <c r="F36" s="156">
        <v>9</v>
      </c>
      <c r="G36" s="5"/>
      <c r="H36" s="312">
        <f t="shared" si="2"/>
        <v>0</v>
      </c>
      <c r="I36" s="12"/>
      <c r="J36" s="189">
        <v>1</v>
      </c>
      <c r="K36" s="52"/>
    </row>
    <row r="37" spans="1:11" x14ac:dyDescent="0.25">
      <c r="A37" s="38"/>
      <c r="B37" s="155">
        <v>20</v>
      </c>
      <c r="C37" s="155" t="s">
        <v>149</v>
      </c>
      <c r="D37" s="155"/>
      <c r="E37" s="155"/>
      <c r="F37" s="156">
        <v>7</v>
      </c>
      <c r="G37" s="5"/>
      <c r="H37" s="312">
        <f t="shared" si="2"/>
        <v>0</v>
      </c>
      <c r="I37" s="12"/>
      <c r="J37" s="189">
        <v>1</v>
      </c>
      <c r="K37" s="52"/>
    </row>
    <row r="38" spans="1:11" x14ac:dyDescent="0.25">
      <c r="A38" s="38"/>
      <c r="B38" s="155">
        <v>25</v>
      </c>
      <c r="C38" s="155" t="s">
        <v>149</v>
      </c>
      <c r="D38" s="155"/>
      <c r="E38" s="155"/>
      <c r="F38" s="156">
        <v>6</v>
      </c>
      <c r="G38" s="5"/>
      <c r="H38" s="312">
        <f t="shared" si="2"/>
        <v>0</v>
      </c>
      <c r="I38" s="12"/>
      <c r="J38" s="189">
        <v>1</v>
      </c>
      <c r="K38" s="52"/>
    </row>
    <row r="39" spans="1:11" s="44" customFormat="1" x14ac:dyDescent="0.25">
      <c r="A39" s="38"/>
      <c r="B39" s="157"/>
      <c r="C39" s="158"/>
      <c r="D39" s="158"/>
      <c r="E39" s="158"/>
      <c r="F39" s="159"/>
      <c r="G39" s="4"/>
      <c r="H39" s="313"/>
      <c r="I39" s="42"/>
      <c r="J39" s="286"/>
      <c r="K39" s="43"/>
    </row>
    <row r="40" spans="1:11" x14ac:dyDescent="0.25">
      <c r="A40" s="38">
        <v>4</v>
      </c>
      <c r="B40" s="148" t="s">
        <v>350</v>
      </c>
      <c r="C40" s="149"/>
      <c r="D40" s="149"/>
      <c r="E40" s="149"/>
      <c r="F40" s="150"/>
      <c r="G40" s="45"/>
      <c r="H40" s="220"/>
      <c r="I40" s="47"/>
      <c r="J40" s="287"/>
      <c r="K40" s="48"/>
    </row>
    <row r="41" spans="1:11" ht="45.75" thickBot="1" x14ac:dyDescent="0.3">
      <c r="A41" s="38"/>
      <c r="B41" s="161" t="s">
        <v>331</v>
      </c>
      <c r="C41" s="161" t="s">
        <v>10</v>
      </c>
      <c r="D41" s="152" t="s">
        <v>358</v>
      </c>
      <c r="E41" s="152"/>
      <c r="F41" s="162" t="s">
        <v>5</v>
      </c>
      <c r="G41" s="49" t="s">
        <v>6</v>
      </c>
      <c r="H41" s="193" t="s">
        <v>7</v>
      </c>
      <c r="I41" s="53" t="s">
        <v>8</v>
      </c>
      <c r="J41" s="195" t="s">
        <v>359</v>
      </c>
      <c r="K41" s="51" t="s">
        <v>340</v>
      </c>
    </row>
    <row r="42" spans="1:11" ht="15.75" thickTop="1" x14ac:dyDescent="0.25">
      <c r="A42" s="38"/>
      <c r="B42" s="163">
        <v>1</v>
      </c>
      <c r="C42" s="163" t="s">
        <v>15</v>
      </c>
      <c r="D42" s="164" t="s">
        <v>151</v>
      </c>
      <c r="E42" s="165"/>
      <c r="F42" s="154">
        <v>1000</v>
      </c>
      <c r="G42" s="1"/>
      <c r="H42" s="312">
        <f>G42*F42</f>
        <v>0</v>
      </c>
      <c r="I42" s="13"/>
      <c r="J42" s="190" t="s">
        <v>96</v>
      </c>
      <c r="K42" s="54"/>
    </row>
    <row r="43" spans="1:11" x14ac:dyDescent="0.25">
      <c r="A43" s="38"/>
      <c r="B43" s="166">
        <v>10</v>
      </c>
      <c r="C43" s="166" t="s">
        <v>14</v>
      </c>
      <c r="D43" s="164" t="s">
        <v>151</v>
      </c>
      <c r="E43" s="160"/>
      <c r="F43" s="156">
        <v>500</v>
      </c>
      <c r="G43" s="5"/>
      <c r="H43" s="312">
        <f>G43*F43</f>
        <v>0</v>
      </c>
      <c r="I43" s="12"/>
      <c r="J43" s="189" t="s">
        <v>96</v>
      </c>
      <c r="K43" s="52"/>
    </row>
    <row r="44" spans="1:11" x14ac:dyDescent="0.25">
      <c r="A44" s="38"/>
      <c r="B44" s="167"/>
      <c r="C44" s="167"/>
      <c r="D44" s="168"/>
      <c r="E44" s="168"/>
      <c r="F44" s="169"/>
      <c r="G44" s="9"/>
      <c r="H44" s="314"/>
      <c r="I44" s="14"/>
      <c r="J44" s="288"/>
      <c r="K44" s="55"/>
    </row>
    <row r="45" spans="1:11" x14ac:dyDescent="0.25">
      <c r="A45" s="38">
        <v>5</v>
      </c>
      <c r="B45" s="170" t="s">
        <v>37</v>
      </c>
      <c r="C45" s="171"/>
      <c r="D45" s="171"/>
      <c r="E45" s="171"/>
      <c r="F45" s="172"/>
      <c r="G45" s="56"/>
      <c r="H45" s="315"/>
      <c r="I45" s="57"/>
      <c r="J45" s="287"/>
      <c r="K45" s="48"/>
    </row>
    <row r="46" spans="1:11" ht="45.75" thickBot="1" x14ac:dyDescent="0.3">
      <c r="A46" s="38"/>
      <c r="B46" s="173" t="s">
        <v>10</v>
      </c>
      <c r="C46" s="173" t="s">
        <v>25</v>
      </c>
      <c r="D46" s="151" t="s">
        <v>26</v>
      </c>
      <c r="E46" s="152"/>
      <c r="F46" s="162" t="s">
        <v>218</v>
      </c>
      <c r="G46" s="49" t="s">
        <v>6</v>
      </c>
      <c r="H46" s="193" t="s">
        <v>7</v>
      </c>
      <c r="I46" s="53" t="s">
        <v>8</v>
      </c>
      <c r="J46" s="195" t="s">
        <v>9</v>
      </c>
      <c r="K46" s="51" t="s">
        <v>340</v>
      </c>
    </row>
    <row r="47" spans="1:11" ht="15.75" thickTop="1" x14ac:dyDescent="0.25">
      <c r="A47" s="38"/>
      <c r="B47" s="174" t="s">
        <v>11</v>
      </c>
      <c r="C47" s="174">
        <v>25</v>
      </c>
      <c r="D47" s="153" t="s">
        <v>27</v>
      </c>
      <c r="E47" s="165"/>
      <c r="F47" s="175">
        <v>1</v>
      </c>
      <c r="G47" s="58"/>
      <c r="H47" s="312">
        <f t="shared" ref="H47:H52" si="3">G47*F47</f>
        <v>0</v>
      </c>
      <c r="I47" s="59"/>
      <c r="J47" s="289">
        <v>1</v>
      </c>
      <c r="K47" s="60"/>
    </row>
    <row r="48" spans="1:11" x14ac:dyDescent="0.25">
      <c r="A48" s="38"/>
      <c r="B48" s="176" t="s">
        <v>12</v>
      </c>
      <c r="C48" s="176">
        <v>25</v>
      </c>
      <c r="D48" s="155" t="s">
        <v>27</v>
      </c>
      <c r="E48" s="160"/>
      <c r="F48" s="175">
        <v>1</v>
      </c>
      <c r="G48" s="61"/>
      <c r="H48" s="312">
        <f t="shared" si="3"/>
        <v>0</v>
      </c>
      <c r="I48" s="62"/>
      <c r="J48" s="290">
        <v>1</v>
      </c>
      <c r="K48" s="63"/>
    </row>
    <row r="49" spans="1:11" x14ac:dyDescent="0.25">
      <c r="A49" s="38"/>
      <c r="B49" s="176" t="s">
        <v>13</v>
      </c>
      <c r="C49" s="176">
        <v>25</v>
      </c>
      <c r="D49" s="155" t="s">
        <v>27</v>
      </c>
      <c r="E49" s="160"/>
      <c r="F49" s="175">
        <v>1</v>
      </c>
      <c r="G49" s="61"/>
      <c r="H49" s="312">
        <f t="shared" si="3"/>
        <v>0</v>
      </c>
      <c r="I49" s="62"/>
      <c r="J49" s="290">
        <v>1</v>
      </c>
      <c r="K49" s="63"/>
    </row>
    <row r="50" spans="1:11" x14ac:dyDescent="0.25">
      <c r="A50" s="38"/>
      <c r="B50" s="174" t="s">
        <v>11</v>
      </c>
      <c r="C50" s="176">
        <v>100</v>
      </c>
      <c r="D50" s="155" t="s">
        <v>28</v>
      </c>
      <c r="E50" s="165"/>
      <c r="F50" s="175">
        <v>1</v>
      </c>
      <c r="G50" s="2"/>
      <c r="H50" s="312">
        <f t="shared" si="3"/>
        <v>0</v>
      </c>
      <c r="I50" s="15"/>
      <c r="J50" s="289">
        <v>1</v>
      </c>
      <c r="K50" s="64"/>
    </row>
    <row r="51" spans="1:11" x14ac:dyDescent="0.25">
      <c r="A51" s="38"/>
      <c r="B51" s="176" t="s">
        <v>12</v>
      </c>
      <c r="C51" s="176">
        <v>100</v>
      </c>
      <c r="D51" s="155" t="s">
        <v>28</v>
      </c>
      <c r="E51" s="160"/>
      <c r="F51" s="177">
        <v>1</v>
      </c>
      <c r="G51" s="3"/>
      <c r="H51" s="312">
        <f t="shared" si="3"/>
        <v>0</v>
      </c>
      <c r="I51" s="16"/>
      <c r="J51" s="290">
        <v>1</v>
      </c>
      <c r="K51" s="65"/>
    </row>
    <row r="52" spans="1:11" x14ac:dyDescent="0.25">
      <c r="A52" s="38"/>
      <c r="B52" s="176" t="s">
        <v>13</v>
      </c>
      <c r="C52" s="176">
        <v>100</v>
      </c>
      <c r="D52" s="155" t="s">
        <v>28</v>
      </c>
      <c r="E52" s="160"/>
      <c r="F52" s="177">
        <v>1</v>
      </c>
      <c r="G52" s="3"/>
      <c r="H52" s="312">
        <f t="shared" si="3"/>
        <v>0</v>
      </c>
      <c r="I52" s="16"/>
      <c r="J52" s="290">
        <v>1</v>
      </c>
      <c r="K52" s="65"/>
    </row>
    <row r="53" spans="1:11" x14ac:dyDescent="0.25">
      <c r="B53" s="178" t="s">
        <v>36</v>
      </c>
      <c r="C53" s="178"/>
      <c r="D53" s="178"/>
      <c r="E53" s="178"/>
      <c r="F53" s="179"/>
      <c r="H53" s="227"/>
      <c r="J53" s="178"/>
    </row>
    <row r="54" spans="1:11" x14ac:dyDescent="0.25">
      <c r="B54" s="178"/>
      <c r="C54" s="178"/>
      <c r="D54" s="178"/>
      <c r="E54" s="178"/>
      <c r="F54" s="179"/>
      <c r="H54" s="227"/>
      <c r="J54" s="178"/>
    </row>
    <row r="55" spans="1:11" x14ac:dyDescent="0.25">
      <c r="A55" s="38">
        <v>6</v>
      </c>
      <c r="B55" s="170" t="s">
        <v>38</v>
      </c>
      <c r="C55" s="171"/>
      <c r="D55" s="171"/>
      <c r="E55" s="171"/>
      <c r="F55" s="172"/>
      <c r="G55" s="56"/>
      <c r="H55" s="315"/>
      <c r="I55" s="57"/>
      <c r="J55" s="287"/>
      <c r="K55" s="48"/>
    </row>
    <row r="56" spans="1:11" ht="45.75" thickBot="1" x14ac:dyDescent="0.3">
      <c r="A56" s="38"/>
      <c r="B56" s="173" t="s">
        <v>10</v>
      </c>
      <c r="C56" s="173" t="s">
        <v>25</v>
      </c>
      <c r="D56" s="151" t="s">
        <v>26</v>
      </c>
      <c r="E56" s="152"/>
      <c r="F56" s="162" t="s">
        <v>218</v>
      </c>
      <c r="G56" s="49" t="s">
        <v>6</v>
      </c>
      <c r="H56" s="193" t="s">
        <v>7</v>
      </c>
      <c r="I56" s="53" t="s">
        <v>8</v>
      </c>
      <c r="J56" s="195" t="s">
        <v>9</v>
      </c>
      <c r="K56" s="51" t="s">
        <v>340</v>
      </c>
    </row>
    <row r="57" spans="1:11" ht="15.75" thickTop="1" x14ac:dyDescent="0.25">
      <c r="A57" s="38"/>
      <c r="B57" s="174" t="s">
        <v>14</v>
      </c>
      <c r="C57" s="174">
        <v>25</v>
      </c>
      <c r="D57" s="153" t="s">
        <v>29</v>
      </c>
      <c r="E57" s="165"/>
      <c r="F57" s="175">
        <v>1</v>
      </c>
      <c r="G57" s="58"/>
      <c r="H57" s="316">
        <f t="shared" ref="H57:H68" si="4">G57*F57</f>
        <v>0</v>
      </c>
      <c r="I57" s="59"/>
      <c r="J57" s="289">
        <v>1</v>
      </c>
      <c r="K57" s="60"/>
    </row>
    <row r="58" spans="1:11" x14ac:dyDescent="0.25">
      <c r="A58" s="38"/>
      <c r="B58" s="176" t="s">
        <v>15</v>
      </c>
      <c r="C58" s="176">
        <v>25</v>
      </c>
      <c r="D58" s="155" t="s">
        <v>29</v>
      </c>
      <c r="E58" s="160"/>
      <c r="F58" s="177">
        <v>1</v>
      </c>
      <c r="G58" s="61"/>
      <c r="H58" s="316">
        <f t="shared" si="4"/>
        <v>0</v>
      </c>
      <c r="I58" s="62"/>
      <c r="J58" s="290">
        <v>1</v>
      </c>
      <c r="K58" s="63"/>
    </row>
    <row r="59" spans="1:11" x14ac:dyDescent="0.25">
      <c r="A59" s="38"/>
      <c r="B59" s="176" t="s">
        <v>12</v>
      </c>
      <c r="C59" s="176">
        <v>25</v>
      </c>
      <c r="D59" s="155" t="s">
        <v>29</v>
      </c>
      <c r="E59" s="160"/>
      <c r="F59" s="177">
        <v>1</v>
      </c>
      <c r="G59" s="61"/>
      <c r="H59" s="316">
        <f t="shared" si="4"/>
        <v>0</v>
      </c>
      <c r="I59" s="62"/>
      <c r="J59" s="290">
        <v>1</v>
      </c>
      <c r="K59" s="63"/>
    </row>
    <row r="60" spans="1:11" x14ac:dyDescent="0.25">
      <c r="A60" s="38"/>
      <c r="B60" s="176" t="s">
        <v>13</v>
      </c>
      <c r="C60" s="176">
        <v>25</v>
      </c>
      <c r="D60" s="155" t="s">
        <v>29</v>
      </c>
      <c r="E60" s="160"/>
      <c r="F60" s="177">
        <v>1</v>
      </c>
      <c r="G60" s="61"/>
      <c r="H60" s="316">
        <f t="shared" si="4"/>
        <v>0</v>
      </c>
      <c r="I60" s="62"/>
      <c r="J60" s="290">
        <v>1</v>
      </c>
      <c r="K60" s="63"/>
    </row>
    <row r="61" spans="1:11" x14ac:dyDescent="0.25">
      <c r="A61" s="38"/>
      <c r="B61" s="176" t="s">
        <v>11</v>
      </c>
      <c r="C61" s="176">
        <v>50</v>
      </c>
      <c r="D61" s="155" t="s">
        <v>30</v>
      </c>
      <c r="E61" s="160"/>
      <c r="F61" s="177">
        <v>1</v>
      </c>
      <c r="G61" s="3"/>
      <c r="H61" s="316">
        <f t="shared" si="4"/>
        <v>0</v>
      </c>
      <c r="I61" s="16"/>
      <c r="J61" s="290">
        <v>1</v>
      </c>
      <c r="K61" s="65"/>
    </row>
    <row r="62" spans="1:11" x14ac:dyDescent="0.25">
      <c r="A62" s="38"/>
      <c r="B62" s="176" t="s">
        <v>12</v>
      </c>
      <c r="C62" s="176">
        <v>50</v>
      </c>
      <c r="D62" s="155" t="s">
        <v>30</v>
      </c>
      <c r="E62" s="160"/>
      <c r="F62" s="177">
        <v>1</v>
      </c>
      <c r="G62" s="3"/>
      <c r="H62" s="316">
        <f t="shared" si="4"/>
        <v>0</v>
      </c>
      <c r="I62" s="16"/>
      <c r="J62" s="290">
        <v>1</v>
      </c>
      <c r="K62" s="65"/>
    </row>
    <row r="63" spans="1:11" x14ac:dyDescent="0.25">
      <c r="A63" s="38"/>
      <c r="B63" s="176" t="s">
        <v>13</v>
      </c>
      <c r="C63" s="176">
        <v>50</v>
      </c>
      <c r="D63" s="155" t="s">
        <v>30</v>
      </c>
      <c r="E63" s="160"/>
      <c r="F63" s="177">
        <v>1</v>
      </c>
      <c r="G63" s="3"/>
      <c r="H63" s="316">
        <f t="shared" si="4"/>
        <v>0</v>
      </c>
      <c r="I63" s="16"/>
      <c r="J63" s="290">
        <v>1</v>
      </c>
      <c r="K63" s="65"/>
    </row>
    <row r="64" spans="1:11" x14ac:dyDescent="0.25">
      <c r="A64" s="38"/>
      <c r="B64" s="176" t="s">
        <v>14</v>
      </c>
      <c r="C64" s="176">
        <v>100</v>
      </c>
      <c r="D64" s="155" t="s">
        <v>31</v>
      </c>
      <c r="E64" s="160"/>
      <c r="F64" s="177">
        <v>1</v>
      </c>
      <c r="G64" s="3"/>
      <c r="H64" s="316">
        <f t="shared" si="4"/>
        <v>0</v>
      </c>
      <c r="I64" s="16"/>
      <c r="J64" s="290">
        <v>1</v>
      </c>
      <c r="K64" s="65"/>
    </row>
    <row r="65" spans="1:11" x14ac:dyDescent="0.25">
      <c r="A65" s="38"/>
      <c r="B65" s="176" t="s">
        <v>15</v>
      </c>
      <c r="C65" s="176">
        <v>100</v>
      </c>
      <c r="D65" s="155" t="s">
        <v>32</v>
      </c>
      <c r="E65" s="160"/>
      <c r="F65" s="177">
        <v>1</v>
      </c>
      <c r="G65" s="3"/>
      <c r="H65" s="316">
        <f t="shared" si="4"/>
        <v>0</v>
      </c>
      <c r="I65" s="16"/>
      <c r="J65" s="290">
        <v>1</v>
      </c>
      <c r="K65" s="65"/>
    </row>
    <row r="66" spans="1:11" x14ac:dyDescent="0.25">
      <c r="A66" s="38"/>
      <c r="B66" s="176" t="s">
        <v>12</v>
      </c>
      <c r="C66" s="176">
        <v>100</v>
      </c>
      <c r="D66" s="155" t="s">
        <v>33</v>
      </c>
      <c r="E66" s="160"/>
      <c r="F66" s="177">
        <v>1</v>
      </c>
      <c r="G66" s="3"/>
      <c r="H66" s="316">
        <f t="shared" si="4"/>
        <v>0</v>
      </c>
      <c r="I66" s="16"/>
      <c r="J66" s="290">
        <v>1</v>
      </c>
      <c r="K66" s="65"/>
    </row>
    <row r="67" spans="1:11" x14ac:dyDescent="0.25">
      <c r="A67" s="38"/>
      <c r="B67" s="176" t="s">
        <v>16</v>
      </c>
      <c r="C67" s="176">
        <v>100</v>
      </c>
      <c r="D67" s="155" t="s">
        <v>34</v>
      </c>
      <c r="E67" s="160"/>
      <c r="F67" s="177">
        <v>1</v>
      </c>
      <c r="G67" s="3"/>
      <c r="H67" s="316">
        <f t="shared" si="4"/>
        <v>0</v>
      </c>
      <c r="I67" s="16"/>
      <c r="J67" s="290">
        <v>1</v>
      </c>
      <c r="K67" s="65"/>
    </row>
    <row r="68" spans="1:11" x14ac:dyDescent="0.25">
      <c r="A68" s="38"/>
      <c r="B68" s="176" t="s">
        <v>13</v>
      </c>
      <c r="C68" s="176">
        <v>100</v>
      </c>
      <c r="D68" s="155" t="s">
        <v>35</v>
      </c>
      <c r="E68" s="160"/>
      <c r="F68" s="177">
        <v>1</v>
      </c>
      <c r="G68" s="3"/>
      <c r="H68" s="316">
        <f t="shared" si="4"/>
        <v>0</v>
      </c>
      <c r="I68" s="16"/>
      <c r="J68" s="290">
        <v>1</v>
      </c>
      <c r="K68" s="65"/>
    </row>
    <row r="69" spans="1:11" x14ac:dyDescent="0.25">
      <c r="B69" s="178" t="s">
        <v>36</v>
      </c>
      <c r="C69" s="178"/>
      <c r="D69" s="178"/>
      <c r="E69" s="178"/>
      <c r="F69" s="179"/>
      <c r="H69" s="227"/>
      <c r="J69" s="178"/>
    </row>
    <row r="70" spans="1:11" x14ac:dyDescent="0.25">
      <c r="B70" s="178"/>
      <c r="C70" s="178"/>
      <c r="D70" s="178"/>
      <c r="E70" s="178"/>
      <c r="F70" s="179"/>
      <c r="H70" s="227"/>
      <c r="J70" s="178"/>
    </row>
    <row r="71" spans="1:11" x14ac:dyDescent="0.25">
      <c r="A71" s="38">
        <v>7</v>
      </c>
      <c r="B71" s="148" t="s">
        <v>352</v>
      </c>
      <c r="C71" s="149"/>
      <c r="D71" s="149"/>
      <c r="E71" s="149"/>
      <c r="F71" s="150"/>
      <c r="G71" s="45"/>
      <c r="H71" s="220"/>
      <c r="I71" s="47"/>
      <c r="J71" s="287"/>
      <c r="K71" s="48"/>
    </row>
    <row r="72" spans="1:11" ht="45.75" thickBot="1" x14ac:dyDescent="0.3">
      <c r="A72" s="38"/>
      <c r="B72" s="161" t="s">
        <v>4</v>
      </c>
      <c r="C72" s="161" t="s">
        <v>4</v>
      </c>
      <c r="D72" s="151"/>
      <c r="E72" s="151"/>
      <c r="F72" s="162" t="s">
        <v>5</v>
      </c>
      <c r="G72" s="49" t="s">
        <v>6</v>
      </c>
      <c r="H72" s="193" t="s">
        <v>7</v>
      </c>
      <c r="I72" s="53" t="s">
        <v>8</v>
      </c>
      <c r="J72" s="195" t="s">
        <v>9</v>
      </c>
      <c r="K72" s="51" t="s">
        <v>340</v>
      </c>
    </row>
    <row r="73" spans="1:11" ht="30.75" thickTop="1" x14ac:dyDescent="0.25">
      <c r="A73" s="38"/>
      <c r="B73" s="180" t="s">
        <v>23</v>
      </c>
      <c r="C73" s="180" t="s">
        <v>24</v>
      </c>
      <c r="D73" s="153"/>
      <c r="E73" s="160"/>
      <c r="F73" s="154">
        <v>50</v>
      </c>
      <c r="G73" s="1"/>
      <c r="H73" s="312">
        <f>G73*F73</f>
        <v>0</v>
      </c>
      <c r="I73" s="13"/>
      <c r="J73" s="190" t="s">
        <v>151</v>
      </c>
      <c r="K73" s="54"/>
    </row>
    <row r="74" spans="1:11" x14ac:dyDescent="0.25">
      <c r="B74" s="178"/>
      <c r="C74" s="178"/>
      <c r="D74" s="178"/>
      <c r="E74" s="178"/>
      <c r="F74" s="179"/>
    </row>
    <row r="75" spans="1:11" ht="14.45" customHeight="1" x14ac:dyDescent="0.25">
      <c r="A75" s="38">
        <v>8</v>
      </c>
      <c r="B75" s="181" t="s">
        <v>351</v>
      </c>
      <c r="C75" s="182"/>
      <c r="D75" s="182"/>
      <c r="E75" s="182"/>
      <c r="F75" s="182"/>
      <c r="G75" s="182"/>
      <c r="H75" s="182"/>
      <c r="I75" s="182"/>
      <c r="J75" s="182"/>
      <c r="K75" s="183"/>
    </row>
    <row r="76" spans="1:11" ht="45.75" thickBot="1" x14ac:dyDescent="0.3">
      <c r="A76" s="38"/>
      <c r="B76" s="184" t="s">
        <v>46</v>
      </c>
      <c r="C76" s="185" t="s">
        <v>41</v>
      </c>
      <c r="D76" s="151" t="s">
        <v>39</v>
      </c>
      <c r="E76" s="152"/>
      <c r="F76" s="162" t="s">
        <v>5</v>
      </c>
      <c r="G76" s="66" t="s">
        <v>6</v>
      </c>
      <c r="H76" s="193" t="s">
        <v>7</v>
      </c>
      <c r="I76" s="53" t="s">
        <v>8</v>
      </c>
      <c r="J76" s="195" t="s">
        <v>9</v>
      </c>
      <c r="K76" s="51" t="s">
        <v>340</v>
      </c>
    </row>
    <row r="77" spans="1:11" ht="15.75" thickTop="1" x14ac:dyDescent="0.25">
      <c r="A77" s="38"/>
      <c r="B77" s="186" t="s">
        <v>40</v>
      </c>
      <c r="C77" s="187">
        <v>50</v>
      </c>
      <c r="D77" s="187" t="s">
        <v>43</v>
      </c>
      <c r="E77" s="187"/>
      <c r="F77" s="188">
        <v>20</v>
      </c>
      <c r="G77" s="67"/>
      <c r="H77" s="317">
        <f t="shared" ref="H77:H86" si="5">F77*G77</f>
        <v>0</v>
      </c>
      <c r="I77" s="68"/>
      <c r="J77" s="291" t="s">
        <v>151</v>
      </c>
      <c r="K77" s="69"/>
    </row>
    <row r="78" spans="1:11" x14ac:dyDescent="0.25">
      <c r="A78" s="38"/>
      <c r="B78" s="189" t="s">
        <v>14</v>
      </c>
      <c r="C78" s="155">
        <v>100</v>
      </c>
      <c r="D78" s="155" t="s">
        <v>44</v>
      </c>
      <c r="E78" s="160"/>
      <c r="F78" s="177">
        <v>80</v>
      </c>
      <c r="G78" s="3"/>
      <c r="H78" s="317">
        <f t="shared" si="5"/>
        <v>0</v>
      </c>
      <c r="I78" s="16"/>
      <c r="J78" s="291" t="s">
        <v>151</v>
      </c>
      <c r="K78" s="65"/>
    </row>
    <row r="79" spans="1:11" x14ac:dyDescent="0.25">
      <c r="A79" s="38"/>
      <c r="B79" s="190" t="s">
        <v>15</v>
      </c>
      <c r="C79" s="153">
        <v>100</v>
      </c>
      <c r="D79" s="153" t="s">
        <v>44</v>
      </c>
      <c r="E79" s="165"/>
      <c r="F79" s="175">
        <v>80</v>
      </c>
      <c r="G79" s="2"/>
      <c r="H79" s="318">
        <f t="shared" si="5"/>
        <v>0</v>
      </c>
      <c r="I79" s="15"/>
      <c r="J79" s="291" t="s">
        <v>151</v>
      </c>
      <c r="K79" s="64"/>
    </row>
    <row r="80" spans="1:11" x14ac:dyDescent="0.25">
      <c r="A80" s="38"/>
      <c r="B80" s="190" t="s">
        <v>12</v>
      </c>
      <c r="C80" s="153">
        <v>100</v>
      </c>
      <c r="D80" s="153" t="s">
        <v>44</v>
      </c>
      <c r="E80" s="165"/>
      <c r="F80" s="175">
        <v>80</v>
      </c>
      <c r="G80" s="2"/>
      <c r="H80" s="318">
        <f t="shared" si="5"/>
        <v>0</v>
      </c>
      <c r="I80" s="15"/>
      <c r="J80" s="291" t="s">
        <v>151</v>
      </c>
      <c r="K80" s="64"/>
    </row>
    <row r="81" spans="1:11" x14ac:dyDescent="0.25">
      <c r="A81" s="38"/>
      <c r="B81" s="190" t="s">
        <v>16</v>
      </c>
      <c r="C81" s="153">
        <v>100</v>
      </c>
      <c r="D81" s="153" t="s">
        <v>44</v>
      </c>
      <c r="E81" s="165"/>
      <c r="F81" s="175">
        <v>80</v>
      </c>
      <c r="G81" s="2"/>
      <c r="H81" s="318">
        <f t="shared" si="5"/>
        <v>0</v>
      </c>
      <c r="I81" s="15"/>
      <c r="J81" s="291" t="s">
        <v>151</v>
      </c>
      <c r="K81" s="64"/>
    </row>
    <row r="82" spans="1:11" x14ac:dyDescent="0.25">
      <c r="A82" s="38"/>
      <c r="B82" s="190" t="s">
        <v>17</v>
      </c>
      <c r="C82" s="153">
        <v>100</v>
      </c>
      <c r="D82" s="153" t="s">
        <v>44</v>
      </c>
      <c r="E82" s="165"/>
      <c r="F82" s="175">
        <v>80</v>
      </c>
      <c r="G82" s="2"/>
      <c r="H82" s="318">
        <f t="shared" si="5"/>
        <v>0</v>
      </c>
      <c r="I82" s="15"/>
      <c r="J82" s="291" t="s">
        <v>151</v>
      </c>
      <c r="K82" s="64"/>
    </row>
    <row r="83" spans="1:11" x14ac:dyDescent="0.25">
      <c r="A83" s="38"/>
      <c r="B83" s="190" t="s">
        <v>18</v>
      </c>
      <c r="C83" s="153">
        <v>100</v>
      </c>
      <c r="D83" s="153" t="s">
        <v>44</v>
      </c>
      <c r="E83" s="165"/>
      <c r="F83" s="175">
        <v>80</v>
      </c>
      <c r="G83" s="2"/>
      <c r="H83" s="318">
        <f t="shared" si="5"/>
        <v>0</v>
      </c>
      <c r="I83" s="15"/>
      <c r="J83" s="291" t="s">
        <v>151</v>
      </c>
      <c r="K83" s="64"/>
    </row>
    <row r="84" spans="1:11" x14ac:dyDescent="0.25">
      <c r="A84" s="38"/>
      <c r="B84" s="190" t="s">
        <v>19</v>
      </c>
      <c r="C84" s="153">
        <v>100</v>
      </c>
      <c r="D84" s="153" t="s">
        <v>44</v>
      </c>
      <c r="E84" s="165"/>
      <c r="F84" s="175">
        <v>80</v>
      </c>
      <c r="G84" s="2"/>
      <c r="H84" s="318">
        <f t="shared" si="5"/>
        <v>0</v>
      </c>
      <c r="I84" s="15"/>
      <c r="J84" s="291" t="s">
        <v>151</v>
      </c>
      <c r="K84" s="64"/>
    </row>
    <row r="85" spans="1:11" x14ac:dyDescent="0.25">
      <c r="A85" s="38"/>
      <c r="B85" s="190" t="s">
        <v>20</v>
      </c>
      <c r="C85" s="153">
        <v>100</v>
      </c>
      <c r="D85" s="153" t="s">
        <v>44</v>
      </c>
      <c r="E85" s="165"/>
      <c r="F85" s="175">
        <v>80</v>
      </c>
      <c r="G85" s="2"/>
      <c r="H85" s="318">
        <f t="shared" si="5"/>
        <v>0</v>
      </c>
      <c r="I85" s="15"/>
      <c r="J85" s="291" t="s">
        <v>151</v>
      </c>
      <c r="K85" s="64"/>
    </row>
    <row r="86" spans="1:11" x14ac:dyDescent="0.25">
      <c r="A86" s="38"/>
      <c r="B86" s="189" t="s">
        <v>42</v>
      </c>
      <c r="C86" s="155">
        <v>100</v>
      </c>
      <c r="D86" s="153" t="s">
        <v>44</v>
      </c>
      <c r="E86" s="160"/>
      <c r="F86" s="177">
        <v>10</v>
      </c>
      <c r="G86" s="10"/>
      <c r="H86" s="319">
        <f t="shared" si="5"/>
        <v>0</v>
      </c>
      <c r="I86" s="27"/>
      <c r="J86" s="240" t="s">
        <v>151</v>
      </c>
      <c r="K86" s="65"/>
    </row>
    <row r="87" spans="1:11" x14ac:dyDescent="0.25">
      <c r="B87" s="191" t="s">
        <v>21</v>
      </c>
      <c r="C87" s="178"/>
      <c r="D87" s="178"/>
      <c r="E87" s="178"/>
      <c r="F87" s="179"/>
      <c r="H87" s="227"/>
    </row>
    <row r="88" spans="1:11" x14ac:dyDescent="0.25">
      <c r="B88" s="178"/>
      <c r="C88" s="178"/>
      <c r="D88" s="178"/>
      <c r="E88" s="178"/>
      <c r="F88" s="179"/>
    </row>
    <row r="89" spans="1:11" x14ac:dyDescent="0.25">
      <c r="A89" s="38">
        <v>9</v>
      </c>
      <c r="B89" s="181" t="s">
        <v>353</v>
      </c>
      <c r="C89" s="182"/>
      <c r="D89" s="182"/>
      <c r="E89" s="182"/>
      <c r="F89" s="182"/>
      <c r="G89" s="182"/>
      <c r="H89" s="182"/>
      <c r="I89" s="182"/>
      <c r="J89" s="182"/>
      <c r="K89" s="183"/>
    </row>
    <row r="90" spans="1:11" ht="45.75" thickBot="1" x14ac:dyDescent="0.3">
      <c r="A90" s="38"/>
      <c r="B90" s="184" t="s">
        <v>46</v>
      </c>
      <c r="C90" s="185" t="s">
        <v>41</v>
      </c>
      <c r="D90" s="151" t="s">
        <v>39</v>
      </c>
      <c r="E90" s="152"/>
      <c r="F90" s="162" t="s">
        <v>5</v>
      </c>
      <c r="G90" s="192" t="s">
        <v>6</v>
      </c>
      <c r="H90" s="193" t="s">
        <v>7</v>
      </c>
      <c r="I90" s="194" t="s">
        <v>8</v>
      </c>
      <c r="J90" s="195" t="s">
        <v>9</v>
      </c>
      <c r="K90" s="196" t="s">
        <v>340</v>
      </c>
    </row>
    <row r="91" spans="1:11" ht="15.75" thickTop="1" x14ac:dyDescent="0.25">
      <c r="A91" s="38"/>
      <c r="B91" s="186" t="s">
        <v>40</v>
      </c>
      <c r="C91" s="153">
        <v>81</v>
      </c>
      <c r="D91" s="153" t="s">
        <v>45</v>
      </c>
      <c r="E91" s="165"/>
      <c r="F91" s="175">
        <v>20</v>
      </c>
      <c r="G91" s="2"/>
      <c r="H91" s="318">
        <f t="shared" ref="H91:H99" si="6">F91*G91</f>
        <v>0</v>
      </c>
      <c r="I91" s="15"/>
      <c r="J91" s="289" t="s">
        <v>151</v>
      </c>
      <c r="K91" s="64"/>
    </row>
    <row r="92" spans="1:11" x14ac:dyDescent="0.25">
      <c r="A92" s="38"/>
      <c r="B92" s="189" t="s">
        <v>14</v>
      </c>
      <c r="C92" s="153">
        <v>81</v>
      </c>
      <c r="D92" s="153" t="s">
        <v>45</v>
      </c>
      <c r="E92" s="165"/>
      <c r="F92" s="175">
        <v>20</v>
      </c>
      <c r="G92" s="2"/>
      <c r="H92" s="318">
        <f t="shared" si="6"/>
        <v>0</v>
      </c>
      <c r="I92" s="15"/>
      <c r="J92" s="289" t="s">
        <v>151</v>
      </c>
      <c r="K92" s="64"/>
    </row>
    <row r="93" spans="1:11" x14ac:dyDescent="0.25">
      <c r="A93" s="38"/>
      <c r="B93" s="190" t="s">
        <v>15</v>
      </c>
      <c r="C93" s="153">
        <v>81</v>
      </c>
      <c r="D93" s="153" t="s">
        <v>45</v>
      </c>
      <c r="E93" s="165"/>
      <c r="F93" s="175">
        <v>20</v>
      </c>
      <c r="G93" s="2"/>
      <c r="H93" s="318">
        <f t="shared" si="6"/>
        <v>0</v>
      </c>
      <c r="I93" s="15"/>
      <c r="J93" s="289" t="s">
        <v>151</v>
      </c>
      <c r="K93" s="64"/>
    </row>
    <row r="94" spans="1:11" x14ac:dyDescent="0.25">
      <c r="A94" s="38"/>
      <c r="B94" s="189" t="s">
        <v>16</v>
      </c>
      <c r="C94" s="155">
        <v>81</v>
      </c>
      <c r="D94" s="155" t="s">
        <v>45</v>
      </c>
      <c r="E94" s="160"/>
      <c r="F94" s="177">
        <v>10</v>
      </c>
      <c r="G94" s="3"/>
      <c r="H94" s="318">
        <f t="shared" si="6"/>
        <v>0</v>
      </c>
      <c r="I94" s="16"/>
      <c r="J94" s="289" t="s">
        <v>151</v>
      </c>
      <c r="K94" s="65"/>
    </row>
    <row r="95" spans="1:11" x14ac:dyDescent="0.25">
      <c r="A95" s="38"/>
      <c r="B95" s="189" t="s">
        <v>17</v>
      </c>
      <c r="C95" s="155">
        <v>81</v>
      </c>
      <c r="D95" s="155" t="s">
        <v>45</v>
      </c>
      <c r="E95" s="160"/>
      <c r="F95" s="177">
        <v>10</v>
      </c>
      <c r="G95" s="3"/>
      <c r="H95" s="318">
        <f t="shared" si="6"/>
        <v>0</v>
      </c>
      <c r="I95" s="16"/>
      <c r="J95" s="289" t="s">
        <v>151</v>
      </c>
      <c r="K95" s="65"/>
    </row>
    <row r="96" spans="1:11" x14ac:dyDescent="0.25">
      <c r="A96" s="38"/>
      <c r="B96" s="189" t="s">
        <v>18</v>
      </c>
      <c r="C96" s="155">
        <v>81</v>
      </c>
      <c r="D96" s="155" t="s">
        <v>45</v>
      </c>
      <c r="E96" s="160"/>
      <c r="F96" s="177">
        <v>10</v>
      </c>
      <c r="G96" s="3"/>
      <c r="H96" s="318">
        <f t="shared" si="6"/>
        <v>0</v>
      </c>
      <c r="I96" s="16"/>
      <c r="J96" s="289" t="s">
        <v>151</v>
      </c>
      <c r="K96" s="65"/>
    </row>
    <row r="97" spans="1:11" x14ac:dyDescent="0.25">
      <c r="A97" s="38"/>
      <c r="B97" s="189" t="s">
        <v>19</v>
      </c>
      <c r="C97" s="155">
        <v>81</v>
      </c>
      <c r="D97" s="155" t="s">
        <v>45</v>
      </c>
      <c r="E97" s="160"/>
      <c r="F97" s="177">
        <v>10</v>
      </c>
      <c r="G97" s="3"/>
      <c r="H97" s="318">
        <f t="shared" si="6"/>
        <v>0</v>
      </c>
      <c r="I97" s="16"/>
      <c r="J97" s="289" t="s">
        <v>151</v>
      </c>
      <c r="K97" s="65"/>
    </row>
    <row r="98" spans="1:11" x14ac:dyDescent="0.25">
      <c r="A98" s="38"/>
      <c r="B98" s="189" t="s">
        <v>20</v>
      </c>
      <c r="C98" s="155">
        <v>81</v>
      </c>
      <c r="D98" s="155" t="s">
        <v>45</v>
      </c>
      <c r="E98" s="160"/>
      <c r="F98" s="177">
        <v>10</v>
      </c>
      <c r="G98" s="3"/>
      <c r="H98" s="318">
        <f t="shared" si="6"/>
        <v>0</v>
      </c>
      <c r="I98" s="16"/>
      <c r="J98" s="289" t="s">
        <v>151</v>
      </c>
      <c r="K98" s="65"/>
    </row>
    <row r="99" spans="1:11" x14ac:dyDescent="0.25">
      <c r="A99" s="38"/>
      <c r="B99" s="189" t="s">
        <v>42</v>
      </c>
      <c r="C99" s="155">
        <v>81</v>
      </c>
      <c r="D99" s="155" t="s">
        <v>45</v>
      </c>
      <c r="E99" s="160"/>
      <c r="F99" s="177">
        <v>10</v>
      </c>
      <c r="G99" s="3"/>
      <c r="H99" s="318">
        <f t="shared" si="6"/>
        <v>0</v>
      </c>
      <c r="I99" s="16"/>
      <c r="J99" s="289" t="s">
        <v>151</v>
      </c>
      <c r="K99" s="65"/>
    </row>
    <row r="100" spans="1:11" x14ac:dyDescent="0.25">
      <c r="A100" s="38"/>
      <c r="B100" s="191" t="s">
        <v>21</v>
      </c>
      <c r="C100" s="191"/>
      <c r="D100" s="191"/>
      <c r="E100" s="191"/>
      <c r="F100" s="197"/>
      <c r="G100" s="70"/>
      <c r="H100" s="320"/>
      <c r="I100" s="71"/>
      <c r="J100" s="292"/>
      <c r="K100" s="72"/>
    </row>
    <row r="101" spans="1:11" x14ac:dyDescent="0.25">
      <c r="B101" s="178"/>
      <c r="C101" s="178"/>
      <c r="D101" s="178"/>
      <c r="E101" s="178"/>
      <c r="F101" s="179"/>
      <c r="H101" s="227"/>
      <c r="J101" s="178"/>
    </row>
    <row r="102" spans="1:11" x14ac:dyDescent="0.25">
      <c r="A102" s="38">
        <v>10</v>
      </c>
      <c r="B102" s="170" t="s">
        <v>51</v>
      </c>
      <c r="C102" s="149"/>
      <c r="D102" s="149"/>
      <c r="E102" s="149"/>
      <c r="F102" s="150"/>
      <c r="G102" s="45"/>
      <c r="H102" s="220"/>
      <c r="I102" s="47"/>
      <c r="J102" s="287"/>
      <c r="K102" s="48"/>
    </row>
    <row r="103" spans="1:11" ht="45.75" thickBot="1" x14ac:dyDescent="0.3">
      <c r="A103" s="38"/>
      <c r="B103" s="184" t="s">
        <v>46</v>
      </c>
      <c r="C103" s="185" t="s">
        <v>47</v>
      </c>
      <c r="D103" s="151" t="s">
        <v>39</v>
      </c>
      <c r="E103" s="152"/>
      <c r="F103" s="162" t="s">
        <v>218</v>
      </c>
      <c r="G103" s="49" t="s">
        <v>6</v>
      </c>
      <c r="H103" s="193" t="s">
        <v>7</v>
      </c>
      <c r="I103" s="53" t="s">
        <v>8</v>
      </c>
      <c r="J103" s="195" t="s">
        <v>9</v>
      </c>
      <c r="K103" s="51" t="s">
        <v>340</v>
      </c>
    </row>
    <row r="104" spans="1:11" ht="15.75" thickTop="1" x14ac:dyDescent="0.25">
      <c r="A104" s="38"/>
      <c r="B104" s="198" t="s">
        <v>22</v>
      </c>
      <c r="C104" s="163" t="s">
        <v>314</v>
      </c>
      <c r="D104" s="153" t="s">
        <v>49</v>
      </c>
      <c r="E104" s="165"/>
      <c r="F104" s="175">
        <v>1</v>
      </c>
      <c r="G104" s="2"/>
      <c r="H104" s="318">
        <f t="shared" ref="H104:H113" si="7">G104*F104</f>
        <v>0</v>
      </c>
      <c r="I104" s="15"/>
      <c r="J104" s="289">
        <v>1</v>
      </c>
      <c r="K104" s="64"/>
    </row>
    <row r="105" spans="1:11" x14ac:dyDescent="0.25">
      <c r="A105" s="38"/>
      <c r="B105" s="199" t="s">
        <v>16</v>
      </c>
      <c r="C105" s="163" t="s">
        <v>314</v>
      </c>
      <c r="D105" s="153" t="s">
        <v>49</v>
      </c>
      <c r="E105" s="160"/>
      <c r="F105" s="177">
        <v>1</v>
      </c>
      <c r="G105" s="3"/>
      <c r="H105" s="318">
        <f t="shared" si="7"/>
        <v>0</v>
      </c>
      <c r="I105" s="16"/>
      <c r="J105" s="290">
        <v>1</v>
      </c>
      <c r="K105" s="65"/>
    </row>
    <row r="106" spans="1:11" x14ac:dyDescent="0.25">
      <c r="A106" s="38"/>
      <c r="B106" s="199" t="s">
        <v>12</v>
      </c>
      <c r="C106" s="163" t="s">
        <v>314</v>
      </c>
      <c r="D106" s="153" t="s">
        <v>49</v>
      </c>
      <c r="E106" s="160"/>
      <c r="F106" s="177">
        <v>1</v>
      </c>
      <c r="G106" s="3"/>
      <c r="H106" s="318">
        <f t="shared" si="7"/>
        <v>0</v>
      </c>
      <c r="I106" s="16"/>
      <c r="J106" s="290">
        <v>1</v>
      </c>
      <c r="K106" s="65"/>
    </row>
    <row r="107" spans="1:11" x14ac:dyDescent="0.25">
      <c r="A107" s="38"/>
      <c r="B107" s="199" t="s">
        <v>15</v>
      </c>
      <c r="C107" s="163" t="s">
        <v>314</v>
      </c>
      <c r="D107" s="153" t="s">
        <v>49</v>
      </c>
      <c r="E107" s="160"/>
      <c r="F107" s="177">
        <v>1</v>
      </c>
      <c r="G107" s="3"/>
      <c r="H107" s="318">
        <f t="shared" si="7"/>
        <v>0</v>
      </c>
      <c r="I107" s="16"/>
      <c r="J107" s="290">
        <v>1</v>
      </c>
      <c r="K107" s="65"/>
    </row>
    <row r="108" spans="1:11" x14ac:dyDescent="0.25">
      <c r="A108" s="38"/>
      <c r="B108" s="199" t="s">
        <v>14</v>
      </c>
      <c r="C108" s="163" t="s">
        <v>314</v>
      </c>
      <c r="D108" s="153" t="s">
        <v>49</v>
      </c>
      <c r="E108" s="160"/>
      <c r="F108" s="177">
        <v>1</v>
      </c>
      <c r="G108" s="3"/>
      <c r="H108" s="318">
        <f t="shared" si="7"/>
        <v>0</v>
      </c>
      <c r="I108" s="16"/>
      <c r="J108" s="290">
        <v>1</v>
      </c>
      <c r="K108" s="65"/>
    </row>
    <row r="109" spans="1:11" x14ac:dyDescent="0.25">
      <c r="B109" s="199" t="s">
        <v>22</v>
      </c>
      <c r="C109" s="166" t="s">
        <v>48</v>
      </c>
      <c r="D109" s="200" t="s">
        <v>50</v>
      </c>
      <c r="E109" s="201"/>
      <c r="F109" s="177">
        <v>1</v>
      </c>
      <c r="G109" s="73"/>
      <c r="H109" s="318">
        <f t="shared" si="7"/>
        <v>0</v>
      </c>
      <c r="I109" s="74"/>
      <c r="J109" s="290">
        <v>1</v>
      </c>
      <c r="K109" s="75"/>
    </row>
    <row r="110" spans="1:11" x14ac:dyDescent="0.25">
      <c r="B110" s="199" t="s">
        <v>16</v>
      </c>
      <c r="C110" s="166" t="s">
        <v>48</v>
      </c>
      <c r="D110" s="200" t="s">
        <v>50</v>
      </c>
      <c r="E110" s="201"/>
      <c r="F110" s="177">
        <v>1</v>
      </c>
      <c r="G110" s="73"/>
      <c r="H110" s="318">
        <f t="shared" si="7"/>
        <v>0</v>
      </c>
      <c r="I110" s="74"/>
      <c r="J110" s="290">
        <v>1</v>
      </c>
      <c r="K110" s="75"/>
    </row>
    <row r="111" spans="1:11" x14ac:dyDescent="0.25">
      <c r="B111" s="199" t="s">
        <v>12</v>
      </c>
      <c r="C111" s="166" t="s">
        <v>48</v>
      </c>
      <c r="D111" s="200" t="s">
        <v>50</v>
      </c>
      <c r="E111" s="201"/>
      <c r="F111" s="177">
        <v>1</v>
      </c>
      <c r="G111" s="73"/>
      <c r="H111" s="318">
        <f t="shared" si="7"/>
        <v>0</v>
      </c>
      <c r="I111" s="74"/>
      <c r="J111" s="290">
        <v>1</v>
      </c>
      <c r="K111" s="75"/>
    </row>
    <row r="112" spans="1:11" x14ac:dyDescent="0.25">
      <c r="B112" s="199" t="s">
        <v>15</v>
      </c>
      <c r="C112" s="166" t="s">
        <v>48</v>
      </c>
      <c r="D112" s="200" t="s">
        <v>50</v>
      </c>
      <c r="E112" s="201"/>
      <c r="F112" s="177">
        <v>1</v>
      </c>
      <c r="G112" s="73"/>
      <c r="H112" s="318">
        <f t="shared" si="7"/>
        <v>0</v>
      </c>
      <c r="I112" s="74"/>
      <c r="J112" s="290">
        <v>1</v>
      </c>
      <c r="K112" s="75"/>
    </row>
    <row r="113" spans="1:13" x14ac:dyDescent="0.25">
      <c r="B113" s="199" t="s">
        <v>14</v>
      </c>
      <c r="C113" s="166" t="s">
        <v>48</v>
      </c>
      <c r="D113" s="200" t="s">
        <v>50</v>
      </c>
      <c r="E113" s="201"/>
      <c r="F113" s="177">
        <v>1</v>
      </c>
      <c r="G113" s="73"/>
      <c r="H113" s="318">
        <f t="shared" si="7"/>
        <v>0</v>
      </c>
      <c r="I113" s="74"/>
      <c r="J113" s="290">
        <v>1</v>
      </c>
      <c r="K113" s="75"/>
    </row>
    <row r="114" spans="1:13" x14ac:dyDescent="0.25">
      <c r="B114" s="178"/>
      <c r="C114" s="178"/>
      <c r="D114" s="178"/>
      <c r="E114" s="178"/>
      <c r="F114" s="179"/>
      <c r="H114" s="227"/>
      <c r="J114" s="178"/>
    </row>
    <row r="115" spans="1:13" x14ac:dyDescent="0.25">
      <c r="A115" s="38">
        <v>11</v>
      </c>
      <c r="B115" s="148" t="s">
        <v>292</v>
      </c>
      <c r="C115" s="149"/>
      <c r="D115" s="149"/>
      <c r="E115" s="149"/>
      <c r="F115" s="150"/>
      <c r="G115" s="45"/>
      <c r="H115" s="220"/>
      <c r="I115" s="47"/>
      <c r="J115" s="287"/>
      <c r="K115" s="48"/>
    </row>
    <row r="116" spans="1:13" ht="42" customHeight="1" x14ac:dyDescent="0.25">
      <c r="A116" s="38"/>
      <c r="B116" s="202" t="s">
        <v>144</v>
      </c>
      <c r="C116" s="202" t="s">
        <v>301</v>
      </c>
      <c r="D116" s="203" t="s">
        <v>287</v>
      </c>
      <c r="E116" s="204" t="s">
        <v>290</v>
      </c>
      <c r="F116" s="205" t="s">
        <v>5</v>
      </c>
      <c r="G116" s="76" t="s">
        <v>6</v>
      </c>
      <c r="H116" s="321" t="s">
        <v>7</v>
      </c>
      <c r="I116" s="77" t="s">
        <v>8</v>
      </c>
      <c r="J116" s="293" t="s">
        <v>9</v>
      </c>
      <c r="K116" s="78" t="s">
        <v>340</v>
      </c>
      <c r="M116" s="79"/>
    </row>
    <row r="117" spans="1:13" s="82" customFormat="1" x14ac:dyDescent="0.25">
      <c r="A117" s="38"/>
      <c r="B117" s="156" t="s">
        <v>293</v>
      </c>
      <c r="C117" s="156">
        <v>2.5</v>
      </c>
      <c r="D117" s="206" t="s">
        <v>288</v>
      </c>
      <c r="E117" s="206" t="s">
        <v>291</v>
      </c>
      <c r="F117" s="207">
        <v>10000</v>
      </c>
      <c r="G117" s="28"/>
      <c r="H117" s="318">
        <f>G117*F117</f>
        <v>0</v>
      </c>
      <c r="I117" s="80"/>
      <c r="J117" s="207" t="s">
        <v>348</v>
      </c>
      <c r="K117" s="81"/>
      <c r="M117" s="83"/>
    </row>
    <row r="118" spans="1:13" s="82" customFormat="1" x14ac:dyDescent="0.25">
      <c r="A118" s="38"/>
      <c r="B118" s="156" t="s">
        <v>293</v>
      </c>
      <c r="C118" s="156">
        <v>2.5</v>
      </c>
      <c r="D118" s="206" t="s">
        <v>289</v>
      </c>
      <c r="E118" s="206" t="s">
        <v>291</v>
      </c>
      <c r="F118" s="208">
        <v>500</v>
      </c>
      <c r="G118" s="10"/>
      <c r="H118" s="318">
        <f>G118*F118</f>
        <v>0</v>
      </c>
      <c r="I118" s="27"/>
      <c r="J118" s="207" t="s">
        <v>348</v>
      </c>
      <c r="K118" s="84"/>
      <c r="M118" s="83"/>
    </row>
    <row r="119" spans="1:13" s="82" customFormat="1" x14ac:dyDescent="0.25">
      <c r="A119" s="38"/>
      <c r="B119" s="156" t="s">
        <v>295</v>
      </c>
      <c r="C119" s="206">
        <v>1.5</v>
      </c>
      <c r="D119" s="206" t="s">
        <v>288</v>
      </c>
      <c r="E119" s="206" t="s">
        <v>296</v>
      </c>
      <c r="F119" s="208">
        <v>500</v>
      </c>
      <c r="G119" s="10"/>
      <c r="H119" s="318">
        <f>G119*F119</f>
        <v>0</v>
      </c>
      <c r="I119" s="27"/>
      <c r="J119" s="207" t="s">
        <v>348</v>
      </c>
      <c r="K119" s="84"/>
      <c r="M119" s="83"/>
    </row>
    <row r="120" spans="1:13" s="82" customFormat="1" x14ac:dyDescent="0.25">
      <c r="A120" s="38"/>
      <c r="B120" s="156" t="s">
        <v>295</v>
      </c>
      <c r="C120" s="206">
        <v>1.5</v>
      </c>
      <c r="D120" s="206" t="s">
        <v>289</v>
      </c>
      <c r="E120" s="206" t="s">
        <v>296</v>
      </c>
      <c r="F120" s="208">
        <v>2000</v>
      </c>
      <c r="G120" s="10"/>
      <c r="H120" s="318">
        <f>G120*F120</f>
        <v>0</v>
      </c>
      <c r="I120" s="27"/>
      <c r="J120" s="207" t="s">
        <v>348</v>
      </c>
      <c r="K120" s="84"/>
      <c r="M120" s="83"/>
    </row>
    <row r="121" spans="1:13" s="44" customFormat="1" x14ac:dyDescent="0.25">
      <c r="A121" s="38"/>
      <c r="B121" s="157"/>
      <c r="C121" s="158"/>
      <c r="D121" s="158"/>
      <c r="E121" s="158"/>
      <c r="F121" s="159"/>
      <c r="G121" s="4"/>
      <c r="H121" s="313"/>
      <c r="I121" s="42"/>
      <c r="J121" s="286"/>
      <c r="K121" s="43"/>
      <c r="M121" s="85"/>
    </row>
    <row r="122" spans="1:13" x14ac:dyDescent="0.25">
      <c r="A122" s="38">
        <v>12</v>
      </c>
      <c r="B122" s="148" t="s">
        <v>302</v>
      </c>
      <c r="C122" s="149"/>
      <c r="D122" s="149"/>
      <c r="E122" s="149"/>
      <c r="F122" s="150"/>
      <c r="G122" s="45"/>
      <c r="H122" s="220"/>
      <c r="I122" s="47"/>
      <c r="J122" s="287"/>
      <c r="K122" s="48"/>
      <c r="M122" s="79"/>
    </row>
    <row r="123" spans="1:13" ht="42" customHeight="1" thickBot="1" x14ac:dyDescent="0.3">
      <c r="A123" s="38"/>
      <c r="B123" s="151" t="s">
        <v>144</v>
      </c>
      <c r="C123" s="151" t="s">
        <v>298</v>
      </c>
      <c r="D123" s="161" t="s">
        <v>287</v>
      </c>
      <c r="E123" s="151" t="s">
        <v>299</v>
      </c>
      <c r="F123" s="162" t="s">
        <v>5</v>
      </c>
      <c r="G123" s="49" t="s">
        <v>6</v>
      </c>
      <c r="H123" s="193" t="s">
        <v>7</v>
      </c>
      <c r="I123" s="53" t="s">
        <v>8</v>
      </c>
      <c r="J123" s="195" t="s">
        <v>9</v>
      </c>
      <c r="K123" s="51" t="s">
        <v>340</v>
      </c>
      <c r="M123" s="79"/>
    </row>
    <row r="124" spans="1:13" s="82" customFormat="1" ht="15.75" thickTop="1" x14ac:dyDescent="0.25">
      <c r="A124" s="38"/>
      <c r="B124" s="154" t="s">
        <v>294</v>
      </c>
      <c r="C124" s="154" t="s">
        <v>297</v>
      </c>
      <c r="D124" s="209" t="s">
        <v>300</v>
      </c>
      <c r="E124" s="209">
        <v>8.5</v>
      </c>
      <c r="F124" s="207">
        <v>1500</v>
      </c>
      <c r="G124" s="11"/>
      <c r="H124" s="318">
        <f>F124*G124</f>
        <v>0</v>
      </c>
      <c r="I124" s="80"/>
      <c r="J124" s="207" t="s">
        <v>348</v>
      </c>
      <c r="K124" s="81"/>
      <c r="M124" s="86"/>
    </row>
    <row r="125" spans="1:13" x14ac:dyDescent="0.25">
      <c r="B125" s="178"/>
      <c r="C125" s="178"/>
      <c r="D125" s="178"/>
      <c r="E125" s="178"/>
      <c r="F125" s="179"/>
      <c r="H125" s="227"/>
      <c r="J125" s="178"/>
      <c r="M125" s="79"/>
    </row>
    <row r="126" spans="1:13" x14ac:dyDescent="0.25">
      <c r="A126" s="38">
        <v>13</v>
      </c>
      <c r="B126" s="181" t="s">
        <v>70</v>
      </c>
      <c r="C126" s="182"/>
      <c r="D126" s="182"/>
      <c r="E126" s="182"/>
      <c r="F126" s="182"/>
      <c r="G126" s="56"/>
      <c r="H126" s="315"/>
      <c r="I126" s="57"/>
      <c r="J126" s="287"/>
      <c r="K126" s="48"/>
    </row>
    <row r="127" spans="1:13" ht="45.75" thickBot="1" x14ac:dyDescent="0.3">
      <c r="A127" s="38"/>
      <c r="B127" s="184" t="s">
        <v>72</v>
      </c>
      <c r="C127" s="210"/>
      <c r="D127" s="152"/>
      <c r="E127" s="152"/>
      <c r="F127" s="162" t="s">
        <v>5</v>
      </c>
      <c r="G127" s="66" t="s">
        <v>6</v>
      </c>
      <c r="H127" s="193" t="s">
        <v>7</v>
      </c>
      <c r="I127" s="53" t="s">
        <v>8</v>
      </c>
      <c r="J127" s="195" t="s">
        <v>9</v>
      </c>
      <c r="K127" s="51" t="s">
        <v>340</v>
      </c>
    </row>
    <row r="128" spans="1:13" ht="15.75" thickTop="1" x14ac:dyDescent="0.25">
      <c r="A128" s="38"/>
      <c r="B128" s="211" t="s">
        <v>71</v>
      </c>
      <c r="C128" s="212"/>
      <c r="D128" s="213"/>
      <c r="E128" s="213"/>
      <c r="F128" s="214">
        <v>10</v>
      </c>
      <c r="G128" s="87"/>
      <c r="H128" s="317">
        <f>F128*G128</f>
        <v>0</v>
      </c>
      <c r="I128" s="88"/>
      <c r="J128" s="294">
        <v>1</v>
      </c>
      <c r="K128" s="89"/>
    </row>
    <row r="129" spans="1:11" x14ac:dyDescent="0.25">
      <c r="A129" s="38"/>
      <c r="B129" s="189">
        <v>25</v>
      </c>
      <c r="C129" s="160"/>
      <c r="D129" s="160"/>
      <c r="E129" s="160"/>
      <c r="F129" s="177">
        <v>50</v>
      </c>
      <c r="G129" s="3"/>
      <c r="H129" s="317">
        <f>F129*G129</f>
        <v>0</v>
      </c>
      <c r="I129" s="16"/>
      <c r="J129" s="290">
        <v>1</v>
      </c>
      <c r="K129" s="65"/>
    </row>
    <row r="130" spans="1:11" x14ac:dyDescent="0.25">
      <c r="A130" s="38"/>
      <c r="B130" s="189">
        <v>50</v>
      </c>
      <c r="C130" s="160"/>
      <c r="D130" s="160"/>
      <c r="E130" s="160"/>
      <c r="F130" s="177">
        <v>10</v>
      </c>
      <c r="G130" s="3"/>
      <c r="H130" s="317">
        <f>F130*G130</f>
        <v>0</v>
      </c>
      <c r="I130" s="16"/>
      <c r="J130" s="290">
        <v>1</v>
      </c>
      <c r="K130" s="65"/>
    </row>
    <row r="131" spans="1:11" x14ac:dyDescent="0.25">
      <c r="A131" s="90"/>
      <c r="B131" s="215"/>
      <c r="C131" s="216"/>
      <c r="D131" s="216"/>
      <c r="E131" s="216"/>
      <c r="F131" s="217"/>
      <c r="G131" s="6"/>
      <c r="H131" s="322"/>
      <c r="I131" s="91"/>
      <c r="J131" s="295"/>
      <c r="K131" s="92"/>
    </row>
    <row r="132" spans="1:11" ht="14.45" customHeight="1" x14ac:dyDescent="0.25">
      <c r="A132" s="38">
        <v>14</v>
      </c>
      <c r="B132" s="181" t="s">
        <v>73</v>
      </c>
      <c r="C132" s="182"/>
      <c r="D132" s="182"/>
      <c r="E132" s="182"/>
      <c r="F132" s="182"/>
      <c r="G132" s="182"/>
      <c r="H132" s="315"/>
      <c r="I132" s="57"/>
      <c r="J132" s="287"/>
      <c r="K132" s="48"/>
    </row>
    <row r="133" spans="1:11" ht="45.75" thickBot="1" x14ac:dyDescent="0.3">
      <c r="A133" s="38"/>
      <c r="B133" s="184" t="s">
        <v>225</v>
      </c>
      <c r="C133" s="210"/>
      <c r="D133" s="152"/>
      <c r="E133" s="152"/>
      <c r="F133" s="162" t="s">
        <v>5</v>
      </c>
      <c r="G133" s="66" t="s">
        <v>6</v>
      </c>
      <c r="H133" s="193" t="s">
        <v>7</v>
      </c>
      <c r="I133" s="53" t="s">
        <v>8</v>
      </c>
      <c r="J133" s="195" t="s">
        <v>9</v>
      </c>
      <c r="K133" s="51" t="s">
        <v>340</v>
      </c>
    </row>
    <row r="134" spans="1:11" ht="15.75" thickTop="1" x14ac:dyDescent="0.25">
      <c r="A134" s="38"/>
      <c r="B134" s="190">
        <v>50</v>
      </c>
      <c r="C134" s="165"/>
      <c r="D134" s="165"/>
      <c r="E134" s="165"/>
      <c r="F134" s="175">
        <v>50</v>
      </c>
      <c r="G134" s="2"/>
      <c r="H134" s="318">
        <f t="shared" ref="H134:H139" si="8">F134*G134</f>
        <v>0</v>
      </c>
      <c r="I134" s="15"/>
      <c r="J134" s="289">
        <v>1</v>
      </c>
      <c r="K134" s="64"/>
    </row>
    <row r="135" spans="1:11" x14ac:dyDescent="0.25">
      <c r="B135" s="200">
        <v>125</v>
      </c>
      <c r="C135" s="201"/>
      <c r="D135" s="201"/>
      <c r="E135" s="201"/>
      <c r="F135" s="218">
        <v>10</v>
      </c>
      <c r="G135" s="73"/>
      <c r="H135" s="318">
        <f t="shared" si="8"/>
        <v>0</v>
      </c>
      <c r="I135" s="74"/>
      <c r="J135" s="289">
        <v>1</v>
      </c>
      <c r="K135" s="75"/>
    </row>
    <row r="136" spans="1:11" x14ac:dyDescent="0.25">
      <c r="B136" s="200">
        <v>250</v>
      </c>
      <c r="C136" s="201"/>
      <c r="D136" s="201"/>
      <c r="E136" s="201"/>
      <c r="F136" s="218">
        <v>10</v>
      </c>
      <c r="G136" s="73"/>
      <c r="H136" s="318">
        <f t="shared" si="8"/>
        <v>0</v>
      </c>
      <c r="I136" s="74"/>
      <c r="J136" s="289">
        <v>1</v>
      </c>
      <c r="K136" s="75"/>
    </row>
    <row r="137" spans="1:11" x14ac:dyDescent="0.25">
      <c r="B137" s="200">
        <v>500</v>
      </c>
      <c r="C137" s="201"/>
      <c r="D137" s="201"/>
      <c r="E137" s="201"/>
      <c r="F137" s="218">
        <v>10</v>
      </c>
      <c r="G137" s="73"/>
      <c r="H137" s="318">
        <f t="shared" si="8"/>
        <v>0</v>
      </c>
      <c r="I137" s="74"/>
      <c r="J137" s="289">
        <v>1</v>
      </c>
      <c r="K137" s="75"/>
    </row>
    <row r="138" spans="1:11" x14ac:dyDescent="0.25">
      <c r="B138" s="200">
        <v>750</v>
      </c>
      <c r="C138" s="201"/>
      <c r="D138" s="201"/>
      <c r="E138" s="201"/>
      <c r="F138" s="218">
        <v>10</v>
      </c>
      <c r="G138" s="73"/>
      <c r="H138" s="318">
        <f t="shared" si="8"/>
        <v>0</v>
      </c>
      <c r="I138" s="74"/>
      <c r="J138" s="289">
        <v>1</v>
      </c>
      <c r="K138" s="75"/>
    </row>
    <row r="139" spans="1:11" x14ac:dyDescent="0.25">
      <c r="B139" s="200">
        <v>1000</v>
      </c>
      <c r="C139" s="201"/>
      <c r="D139" s="201"/>
      <c r="E139" s="201"/>
      <c r="F139" s="218">
        <v>10</v>
      </c>
      <c r="G139" s="73"/>
      <c r="H139" s="318">
        <f t="shared" si="8"/>
        <v>0</v>
      </c>
      <c r="I139" s="74"/>
      <c r="J139" s="289">
        <v>1</v>
      </c>
      <c r="K139" s="75"/>
    </row>
    <row r="140" spans="1:11" x14ac:dyDescent="0.25">
      <c r="H140" s="227"/>
      <c r="J140" s="178"/>
    </row>
    <row r="141" spans="1:11" x14ac:dyDescent="0.25">
      <c r="A141" s="38">
        <v>15</v>
      </c>
      <c r="B141" s="148" t="s">
        <v>76</v>
      </c>
      <c r="C141" s="149"/>
      <c r="D141" s="149"/>
      <c r="E141" s="149"/>
      <c r="F141" s="150"/>
      <c r="G141" s="219"/>
      <c r="H141" s="220"/>
      <c r="I141" s="47"/>
      <c r="J141" s="287"/>
      <c r="K141" s="48"/>
    </row>
    <row r="142" spans="1:11" ht="45.75" thickBot="1" x14ac:dyDescent="0.3">
      <c r="A142" s="38"/>
      <c r="B142" s="184" t="s">
        <v>225</v>
      </c>
      <c r="C142" s="151"/>
      <c r="D142" s="221"/>
      <c r="E142" s="151"/>
      <c r="F142" s="162" t="s">
        <v>5</v>
      </c>
      <c r="G142" s="49" t="s">
        <v>6</v>
      </c>
      <c r="H142" s="193" t="s">
        <v>7</v>
      </c>
      <c r="I142" s="53" t="s">
        <v>8</v>
      </c>
      <c r="J142" s="195" t="s">
        <v>9</v>
      </c>
      <c r="K142" s="51" t="s">
        <v>340</v>
      </c>
    </row>
    <row r="143" spans="1:11" ht="30.75" thickTop="1" x14ac:dyDescent="0.25">
      <c r="A143" s="38"/>
      <c r="B143" s="153">
        <v>50</v>
      </c>
      <c r="C143" s="153"/>
      <c r="D143" s="222" t="s">
        <v>74</v>
      </c>
      <c r="E143" s="153"/>
      <c r="F143" s="223">
        <v>2400</v>
      </c>
      <c r="G143" s="1"/>
      <c r="H143" s="312">
        <f t="shared" ref="H143:H148" si="9">G143*F143</f>
        <v>0</v>
      </c>
      <c r="I143" s="13"/>
      <c r="J143" s="154" t="s">
        <v>52</v>
      </c>
      <c r="K143" s="54"/>
    </row>
    <row r="144" spans="1:11" x14ac:dyDescent="0.25">
      <c r="A144" s="38"/>
      <c r="B144" s="155">
        <v>100</v>
      </c>
      <c r="C144" s="155"/>
      <c r="D144" s="224" t="s">
        <v>75</v>
      </c>
      <c r="E144" s="155"/>
      <c r="F144" s="225">
        <v>1340</v>
      </c>
      <c r="G144" s="8"/>
      <c r="H144" s="323">
        <f t="shared" si="9"/>
        <v>0</v>
      </c>
      <c r="I144" s="17"/>
      <c r="J144" s="156" t="s">
        <v>53</v>
      </c>
      <c r="K144" s="52"/>
    </row>
    <row r="145" spans="1:11" x14ac:dyDescent="0.25">
      <c r="A145" s="38"/>
      <c r="B145" s="155">
        <v>150</v>
      </c>
      <c r="C145" s="155"/>
      <c r="D145" s="224" t="s">
        <v>75</v>
      </c>
      <c r="E145" s="155"/>
      <c r="F145" s="225">
        <v>1000</v>
      </c>
      <c r="G145" s="8"/>
      <c r="H145" s="323">
        <f t="shared" si="9"/>
        <v>0</v>
      </c>
      <c r="I145" s="17"/>
      <c r="J145" s="156" t="s">
        <v>54</v>
      </c>
      <c r="K145" s="52"/>
    </row>
    <row r="146" spans="1:11" x14ac:dyDescent="0.25">
      <c r="A146" s="38"/>
      <c r="B146" s="155">
        <v>250</v>
      </c>
      <c r="C146" s="155"/>
      <c r="D146" s="224" t="s">
        <v>75</v>
      </c>
      <c r="E146" s="155"/>
      <c r="F146" s="225">
        <v>580</v>
      </c>
      <c r="G146" s="8"/>
      <c r="H146" s="323">
        <f t="shared" si="9"/>
        <v>0</v>
      </c>
      <c r="I146" s="17"/>
      <c r="J146" s="156" t="s">
        <v>55</v>
      </c>
      <c r="K146" s="52"/>
    </row>
    <row r="147" spans="1:11" x14ac:dyDescent="0.25">
      <c r="A147" s="38"/>
      <c r="B147" s="155">
        <v>500</v>
      </c>
      <c r="C147" s="155"/>
      <c r="D147" s="224" t="s">
        <v>75</v>
      </c>
      <c r="E147" s="155"/>
      <c r="F147" s="225">
        <v>1400</v>
      </c>
      <c r="G147" s="8"/>
      <c r="H147" s="323">
        <f t="shared" si="9"/>
        <v>0</v>
      </c>
      <c r="I147" s="17"/>
      <c r="J147" s="156" t="s">
        <v>56</v>
      </c>
      <c r="K147" s="52"/>
    </row>
    <row r="148" spans="1:11" x14ac:dyDescent="0.25">
      <c r="A148" s="38"/>
      <c r="B148" s="155">
        <v>1000</v>
      </c>
      <c r="C148" s="155"/>
      <c r="D148" s="224" t="s">
        <v>75</v>
      </c>
      <c r="E148" s="155"/>
      <c r="F148" s="225">
        <v>340</v>
      </c>
      <c r="G148" s="8"/>
      <c r="H148" s="323">
        <f t="shared" si="9"/>
        <v>0</v>
      </c>
      <c r="I148" s="17"/>
      <c r="J148" s="156" t="s">
        <v>57</v>
      </c>
      <c r="K148" s="52"/>
    </row>
    <row r="149" spans="1:11" x14ac:dyDescent="0.25">
      <c r="H149" s="227"/>
      <c r="J149" s="178"/>
    </row>
    <row r="150" spans="1:11" x14ac:dyDescent="0.25">
      <c r="A150" s="38">
        <v>16</v>
      </c>
      <c r="B150" s="148" t="s">
        <v>78</v>
      </c>
      <c r="C150" s="149"/>
      <c r="D150" s="149"/>
      <c r="E150" s="149"/>
      <c r="F150" s="150"/>
      <c r="G150" s="219"/>
      <c r="H150" s="220"/>
      <c r="I150" s="47"/>
      <c r="J150" s="287"/>
      <c r="K150" s="48"/>
    </row>
    <row r="151" spans="1:11" ht="45.75" thickBot="1" x14ac:dyDescent="0.3">
      <c r="A151" s="38"/>
      <c r="B151" s="151" t="s">
        <v>330</v>
      </c>
      <c r="C151" s="226"/>
      <c r="D151" s="151"/>
      <c r="E151" s="152"/>
      <c r="F151" s="162" t="s">
        <v>218</v>
      </c>
      <c r="G151" s="49" t="s">
        <v>6</v>
      </c>
      <c r="H151" s="193" t="s">
        <v>7</v>
      </c>
      <c r="I151" s="53" t="s">
        <v>8</v>
      </c>
      <c r="J151" s="195" t="s">
        <v>9</v>
      </c>
      <c r="K151" s="51" t="s">
        <v>340</v>
      </c>
    </row>
    <row r="152" spans="1:11" ht="15.75" thickTop="1" x14ac:dyDescent="0.25">
      <c r="A152" s="38"/>
      <c r="B152" s="153">
        <v>5</v>
      </c>
      <c r="C152" s="153"/>
      <c r="D152" s="153"/>
      <c r="E152" s="160"/>
      <c r="F152" s="154">
        <v>4</v>
      </c>
      <c r="G152" s="1"/>
      <c r="H152" s="312">
        <f>G152*F152</f>
        <v>0</v>
      </c>
      <c r="I152" s="13"/>
      <c r="J152" s="190">
        <v>1</v>
      </c>
      <c r="K152" s="54"/>
    </row>
    <row r="153" spans="1:11" x14ac:dyDescent="0.25">
      <c r="A153" s="38"/>
      <c r="B153" s="155">
        <v>10</v>
      </c>
      <c r="C153" s="155"/>
      <c r="D153" s="155"/>
      <c r="E153" s="160"/>
      <c r="F153" s="156">
        <v>6</v>
      </c>
      <c r="G153" s="5"/>
      <c r="H153" s="312">
        <f>G153*F153</f>
        <v>0</v>
      </c>
      <c r="I153" s="12"/>
      <c r="J153" s="189">
        <v>1</v>
      </c>
      <c r="K153" s="52"/>
    </row>
    <row r="154" spans="1:11" x14ac:dyDescent="0.25">
      <c r="A154" s="38"/>
      <c r="B154" s="155">
        <v>25</v>
      </c>
      <c r="C154" s="155"/>
      <c r="D154" s="155"/>
      <c r="E154" s="160"/>
      <c r="F154" s="156">
        <v>2</v>
      </c>
      <c r="G154" s="5"/>
      <c r="H154" s="312">
        <f>G154*F154</f>
        <v>0</v>
      </c>
      <c r="I154" s="12"/>
      <c r="J154" s="189">
        <v>1</v>
      </c>
      <c r="K154" s="52"/>
    </row>
    <row r="155" spans="1:11" x14ac:dyDescent="0.25">
      <c r="A155" s="38"/>
      <c r="B155" s="155">
        <v>50</v>
      </c>
      <c r="C155" s="155"/>
      <c r="D155" s="155"/>
      <c r="E155" s="160"/>
      <c r="F155" s="156">
        <v>7</v>
      </c>
      <c r="G155" s="5"/>
      <c r="H155" s="312">
        <f>G155*F155</f>
        <v>0</v>
      </c>
      <c r="I155" s="12"/>
      <c r="J155" s="189">
        <v>1</v>
      </c>
      <c r="K155" s="52"/>
    </row>
    <row r="156" spans="1:11" x14ac:dyDescent="0.25">
      <c r="B156" s="178"/>
      <c r="C156" s="178"/>
      <c r="D156" s="178"/>
      <c r="E156" s="178"/>
      <c r="F156" s="179"/>
      <c r="G156" s="178"/>
      <c r="H156" s="227"/>
      <c r="I156" s="227"/>
      <c r="J156" s="178"/>
      <c r="K156" s="178"/>
    </row>
    <row r="157" spans="1:11" ht="14.45" customHeight="1" x14ac:dyDescent="0.25">
      <c r="A157" s="38">
        <v>17</v>
      </c>
      <c r="B157" s="228" t="s">
        <v>79</v>
      </c>
      <c r="C157" s="229"/>
      <c r="D157" s="229"/>
      <c r="E157" s="229"/>
      <c r="F157" s="229"/>
      <c r="G157" s="229"/>
      <c r="H157" s="229"/>
      <c r="I157" s="229"/>
      <c r="J157" s="229"/>
      <c r="K157" s="230"/>
    </row>
    <row r="158" spans="1:11" ht="45.75" thickBot="1" x14ac:dyDescent="0.3">
      <c r="A158" s="38"/>
      <c r="B158" s="151" t="s">
        <v>225</v>
      </c>
      <c r="C158" s="151" t="s">
        <v>69</v>
      </c>
      <c r="D158" s="151" t="s">
        <v>61</v>
      </c>
      <c r="E158" s="152"/>
      <c r="F158" s="162" t="s">
        <v>5</v>
      </c>
      <c r="G158" s="66" t="s">
        <v>6</v>
      </c>
      <c r="H158" s="193" t="s">
        <v>7</v>
      </c>
      <c r="I158" s="53" t="s">
        <v>8</v>
      </c>
      <c r="J158" s="195" t="s">
        <v>9</v>
      </c>
      <c r="K158" s="51" t="s">
        <v>340</v>
      </c>
    </row>
    <row r="159" spans="1:11" ht="15.75" thickTop="1" x14ac:dyDescent="0.25">
      <c r="A159" s="38"/>
      <c r="B159" s="153">
        <v>30</v>
      </c>
      <c r="C159" s="155">
        <v>63</v>
      </c>
      <c r="D159" s="160"/>
      <c r="E159" s="160"/>
      <c r="F159" s="154">
        <v>480</v>
      </c>
      <c r="G159" s="1"/>
      <c r="H159" s="312">
        <f t="shared" ref="H159:H165" si="10">G159*F159</f>
        <v>0</v>
      </c>
      <c r="I159" s="13"/>
      <c r="J159" s="190" t="s">
        <v>62</v>
      </c>
      <c r="K159" s="54"/>
    </row>
    <row r="160" spans="1:11" x14ac:dyDescent="0.25">
      <c r="A160" s="38"/>
      <c r="B160" s="155">
        <v>60</v>
      </c>
      <c r="C160" s="155">
        <v>83</v>
      </c>
      <c r="D160" s="160"/>
      <c r="E160" s="160"/>
      <c r="F160" s="156">
        <v>480</v>
      </c>
      <c r="G160" s="5"/>
      <c r="H160" s="312">
        <f t="shared" si="10"/>
        <v>0</v>
      </c>
      <c r="I160" s="12"/>
      <c r="J160" s="189" t="s">
        <v>62</v>
      </c>
      <c r="K160" s="52"/>
    </row>
    <row r="161" spans="1:11" x14ac:dyDescent="0.25">
      <c r="A161" s="38"/>
      <c r="B161" s="155">
        <v>125</v>
      </c>
      <c r="C161" s="155">
        <v>108</v>
      </c>
      <c r="D161" s="160"/>
      <c r="E161" s="160"/>
      <c r="F161" s="156">
        <v>480</v>
      </c>
      <c r="G161" s="5"/>
      <c r="H161" s="312">
        <f t="shared" si="10"/>
        <v>0</v>
      </c>
      <c r="I161" s="12"/>
      <c r="J161" s="189" t="s">
        <v>63</v>
      </c>
      <c r="K161" s="52"/>
    </row>
    <row r="162" spans="1:11" x14ac:dyDescent="0.25">
      <c r="A162" s="38"/>
      <c r="B162" s="155">
        <v>250</v>
      </c>
      <c r="C162" s="155">
        <v>145</v>
      </c>
      <c r="D162" s="160"/>
      <c r="E162" s="160"/>
      <c r="F162" s="156">
        <v>240</v>
      </c>
      <c r="G162" s="5"/>
      <c r="H162" s="312">
        <f t="shared" si="10"/>
        <v>0</v>
      </c>
      <c r="I162" s="12"/>
      <c r="J162" s="189" t="s">
        <v>63</v>
      </c>
      <c r="K162" s="52"/>
    </row>
    <row r="163" spans="1:11" x14ac:dyDescent="0.25">
      <c r="A163" s="38"/>
      <c r="B163" s="155">
        <v>500</v>
      </c>
      <c r="C163" s="155">
        <v>178</v>
      </c>
      <c r="D163" s="160"/>
      <c r="E163" s="160"/>
      <c r="F163" s="156">
        <v>240</v>
      </c>
      <c r="G163" s="5"/>
      <c r="H163" s="312">
        <f t="shared" si="10"/>
        <v>0</v>
      </c>
      <c r="I163" s="12"/>
      <c r="J163" s="189" t="s">
        <v>64</v>
      </c>
      <c r="K163" s="52"/>
    </row>
    <row r="164" spans="1:11" x14ac:dyDescent="0.25">
      <c r="A164" s="38"/>
      <c r="B164" s="155">
        <v>1000</v>
      </c>
      <c r="C164" s="155">
        <v>219</v>
      </c>
      <c r="D164" s="160"/>
      <c r="E164" s="160"/>
      <c r="F164" s="156">
        <v>120</v>
      </c>
      <c r="G164" s="5"/>
      <c r="H164" s="312">
        <f t="shared" si="10"/>
        <v>0</v>
      </c>
      <c r="I164" s="12"/>
      <c r="J164" s="189" t="s">
        <v>64</v>
      </c>
      <c r="K164" s="52"/>
    </row>
    <row r="165" spans="1:11" x14ac:dyDescent="0.25">
      <c r="A165" s="38"/>
      <c r="B165" s="155">
        <v>2000</v>
      </c>
      <c r="C165" s="155">
        <v>271</v>
      </c>
      <c r="D165" s="160" t="s">
        <v>65</v>
      </c>
      <c r="E165" s="160"/>
      <c r="F165" s="156">
        <v>60</v>
      </c>
      <c r="G165" s="5"/>
      <c r="H165" s="312">
        <f t="shared" si="10"/>
        <v>0</v>
      </c>
      <c r="I165" s="12"/>
      <c r="J165" s="189" t="s">
        <v>66</v>
      </c>
      <c r="K165" s="52"/>
    </row>
    <row r="166" spans="1:11" x14ac:dyDescent="0.25">
      <c r="H166" s="227"/>
      <c r="J166" s="178"/>
    </row>
    <row r="167" spans="1:11" x14ac:dyDescent="0.25">
      <c r="A167" s="38">
        <v>18</v>
      </c>
      <c r="B167" s="148" t="s">
        <v>134</v>
      </c>
      <c r="C167" s="149"/>
      <c r="D167" s="149"/>
      <c r="E167" s="149"/>
      <c r="F167" s="150"/>
      <c r="G167" s="45"/>
      <c r="H167" s="220"/>
      <c r="I167" s="47"/>
      <c r="J167" s="287"/>
      <c r="K167" s="48"/>
    </row>
    <row r="168" spans="1:11" ht="45.75" thickBot="1" x14ac:dyDescent="0.3">
      <c r="A168" s="38"/>
      <c r="B168" s="151" t="s">
        <v>225</v>
      </c>
      <c r="C168" s="151"/>
      <c r="D168" s="151"/>
      <c r="E168" s="151" t="s">
        <v>67</v>
      </c>
      <c r="F168" s="162" t="s">
        <v>5</v>
      </c>
      <c r="G168" s="49" t="s">
        <v>6</v>
      </c>
      <c r="H168" s="193" t="s">
        <v>7</v>
      </c>
      <c r="I168" s="53" t="s">
        <v>8</v>
      </c>
      <c r="J168" s="195" t="s">
        <v>9</v>
      </c>
      <c r="K168" s="51" t="s">
        <v>340</v>
      </c>
    </row>
    <row r="169" spans="1:11" ht="15.75" thickTop="1" x14ac:dyDescent="0.25">
      <c r="A169" s="38"/>
      <c r="B169" s="153">
        <v>50</v>
      </c>
      <c r="C169" s="153"/>
      <c r="D169" s="153"/>
      <c r="E169" s="153">
        <v>32</v>
      </c>
      <c r="F169" s="154">
        <v>100</v>
      </c>
      <c r="G169" s="29"/>
      <c r="H169" s="323">
        <f>G169*F169</f>
        <v>0</v>
      </c>
      <c r="I169" s="30"/>
      <c r="J169" s="154" t="s">
        <v>347</v>
      </c>
      <c r="K169" s="54"/>
    </row>
    <row r="170" spans="1:11" x14ac:dyDescent="0.25">
      <c r="A170" s="38"/>
      <c r="B170" s="155">
        <v>100</v>
      </c>
      <c r="C170" s="155"/>
      <c r="D170" s="155"/>
      <c r="E170" s="155">
        <v>32</v>
      </c>
      <c r="F170" s="156">
        <v>100</v>
      </c>
      <c r="G170" s="8"/>
      <c r="H170" s="323">
        <f>G170*F170</f>
        <v>0</v>
      </c>
      <c r="I170" s="17"/>
      <c r="J170" s="154" t="s">
        <v>347</v>
      </c>
      <c r="K170" s="54"/>
    </row>
    <row r="171" spans="1:11" x14ac:dyDescent="0.25">
      <c r="A171" s="38"/>
      <c r="B171" s="155">
        <v>250</v>
      </c>
      <c r="C171" s="155"/>
      <c r="D171" s="155"/>
      <c r="E171" s="155">
        <v>40</v>
      </c>
      <c r="F171" s="156">
        <v>100</v>
      </c>
      <c r="G171" s="8"/>
      <c r="H171" s="323">
        <f>G171*F171</f>
        <v>0</v>
      </c>
      <c r="I171" s="17"/>
      <c r="J171" s="154" t="s">
        <v>347</v>
      </c>
      <c r="K171" s="54"/>
    </row>
    <row r="172" spans="1:11" x14ac:dyDescent="0.25">
      <c r="A172" s="38"/>
      <c r="B172" s="155">
        <v>500</v>
      </c>
      <c r="C172" s="155"/>
      <c r="D172" s="155"/>
      <c r="E172" s="155">
        <v>50</v>
      </c>
      <c r="F172" s="156">
        <v>100</v>
      </c>
      <c r="G172" s="8"/>
      <c r="H172" s="323">
        <f>G172*F172</f>
        <v>0</v>
      </c>
      <c r="I172" s="17"/>
      <c r="J172" s="154" t="s">
        <v>347</v>
      </c>
      <c r="K172" s="54"/>
    </row>
    <row r="173" spans="1:11" x14ac:dyDescent="0.25">
      <c r="A173" s="38"/>
      <c r="B173" s="155">
        <v>1000</v>
      </c>
      <c r="C173" s="155"/>
      <c r="D173" s="155"/>
      <c r="E173" s="155">
        <v>65</v>
      </c>
      <c r="F173" s="156">
        <v>100</v>
      </c>
      <c r="G173" s="8"/>
      <c r="H173" s="323">
        <f>G173*F173</f>
        <v>0</v>
      </c>
      <c r="I173" s="17"/>
      <c r="J173" s="154" t="s">
        <v>347</v>
      </c>
      <c r="K173" s="54"/>
    </row>
    <row r="174" spans="1:11" x14ac:dyDescent="0.25">
      <c r="G174" s="82"/>
      <c r="H174" s="324"/>
      <c r="I174" s="93"/>
      <c r="J174" s="296"/>
    </row>
    <row r="175" spans="1:11" x14ac:dyDescent="0.25">
      <c r="A175" s="38">
        <v>19</v>
      </c>
      <c r="B175" s="231" t="s">
        <v>317</v>
      </c>
      <c r="C175" s="149"/>
      <c r="D175" s="149"/>
      <c r="E175" s="149"/>
      <c r="F175" s="150"/>
      <c r="G175" s="94"/>
      <c r="H175" s="325"/>
      <c r="I175" s="95"/>
      <c r="J175" s="297"/>
      <c r="K175" s="48"/>
    </row>
    <row r="176" spans="1:11" ht="45.75" thickBot="1" x14ac:dyDescent="0.3">
      <c r="A176" s="38"/>
      <c r="B176" s="161" t="s">
        <v>265</v>
      </c>
      <c r="C176" s="151" t="s">
        <v>225</v>
      </c>
      <c r="D176" s="161" t="s">
        <v>10</v>
      </c>
      <c r="E176" s="232" t="s">
        <v>261</v>
      </c>
      <c r="F176" s="162" t="s">
        <v>5</v>
      </c>
      <c r="G176" s="97" t="s">
        <v>6</v>
      </c>
      <c r="H176" s="326" t="s">
        <v>7</v>
      </c>
      <c r="I176" s="99" t="s">
        <v>8</v>
      </c>
      <c r="J176" s="298" t="s">
        <v>9</v>
      </c>
      <c r="K176" s="51" t="s">
        <v>340</v>
      </c>
    </row>
    <row r="177" spans="1:11" ht="15.75" thickTop="1" x14ac:dyDescent="0.25">
      <c r="A177" s="38"/>
      <c r="B177" s="163" t="s">
        <v>257</v>
      </c>
      <c r="C177" s="163">
        <v>5</v>
      </c>
      <c r="D177" s="163" t="s">
        <v>13</v>
      </c>
      <c r="E177" s="233" t="s">
        <v>258</v>
      </c>
      <c r="F177" s="223">
        <v>1000</v>
      </c>
      <c r="G177" s="29"/>
      <c r="H177" s="323">
        <f t="shared" ref="H177:H185" si="11">G177*F177</f>
        <v>0</v>
      </c>
      <c r="I177" s="30"/>
      <c r="J177" s="156" t="s">
        <v>255</v>
      </c>
      <c r="K177" s="52"/>
    </row>
    <row r="178" spans="1:11" x14ac:dyDescent="0.25">
      <c r="A178" s="38"/>
      <c r="B178" s="166" t="s">
        <v>257</v>
      </c>
      <c r="C178" s="166">
        <v>5</v>
      </c>
      <c r="D178" s="166" t="s">
        <v>42</v>
      </c>
      <c r="E178" s="200" t="s">
        <v>258</v>
      </c>
      <c r="F178" s="225">
        <v>1000</v>
      </c>
      <c r="G178" s="8"/>
      <c r="H178" s="323">
        <f t="shared" si="11"/>
        <v>0</v>
      </c>
      <c r="I178" s="17"/>
      <c r="J178" s="156" t="s">
        <v>255</v>
      </c>
      <c r="K178" s="52"/>
    </row>
    <row r="179" spans="1:11" x14ac:dyDescent="0.25">
      <c r="A179" s="38"/>
      <c r="B179" s="166" t="s">
        <v>257</v>
      </c>
      <c r="C179" s="166">
        <v>30</v>
      </c>
      <c r="D179" s="166" t="s">
        <v>13</v>
      </c>
      <c r="E179" s="200" t="s">
        <v>259</v>
      </c>
      <c r="F179" s="225">
        <v>1000</v>
      </c>
      <c r="G179" s="8"/>
      <c r="H179" s="323">
        <f t="shared" si="11"/>
        <v>0</v>
      </c>
      <c r="I179" s="17"/>
      <c r="J179" s="156" t="s">
        <v>255</v>
      </c>
      <c r="K179" s="52"/>
    </row>
    <row r="180" spans="1:11" x14ac:dyDescent="0.25">
      <c r="A180" s="38"/>
      <c r="B180" s="166" t="s">
        <v>257</v>
      </c>
      <c r="C180" s="166">
        <v>30</v>
      </c>
      <c r="D180" s="166" t="s">
        <v>42</v>
      </c>
      <c r="E180" s="200" t="s">
        <v>259</v>
      </c>
      <c r="F180" s="225">
        <v>1000</v>
      </c>
      <c r="G180" s="8"/>
      <c r="H180" s="323">
        <f t="shared" si="11"/>
        <v>0</v>
      </c>
      <c r="I180" s="17"/>
      <c r="J180" s="156" t="s">
        <v>255</v>
      </c>
      <c r="K180" s="52"/>
    </row>
    <row r="181" spans="1:11" x14ac:dyDescent="0.25">
      <c r="A181" s="38"/>
      <c r="B181" s="166" t="s">
        <v>257</v>
      </c>
      <c r="C181" s="166">
        <v>100</v>
      </c>
      <c r="D181" s="166" t="s">
        <v>13</v>
      </c>
      <c r="E181" s="200" t="s">
        <v>260</v>
      </c>
      <c r="F181" s="225">
        <v>1000</v>
      </c>
      <c r="G181" s="8"/>
      <c r="H181" s="323">
        <f t="shared" si="11"/>
        <v>0</v>
      </c>
      <c r="I181" s="17"/>
      <c r="J181" s="156" t="s">
        <v>255</v>
      </c>
      <c r="K181" s="52"/>
    </row>
    <row r="182" spans="1:11" x14ac:dyDescent="0.25">
      <c r="A182" s="38"/>
      <c r="B182" s="166" t="s">
        <v>257</v>
      </c>
      <c r="C182" s="166">
        <v>100</v>
      </c>
      <c r="D182" s="166" t="s">
        <v>42</v>
      </c>
      <c r="E182" s="200" t="s">
        <v>260</v>
      </c>
      <c r="F182" s="225">
        <v>1000</v>
      </c>
      <c r="G182" s="8"/>
      <c r="H182" s="323">
        <f t="shared" si="11"/>
        <v>0</v>
      </c>
      <c r="I182" s="17"/>
      <c r="J182" s="156" t="s">
        <v>255</v>
      </c>
      <c r="K182" s="52"/>
    </row>
    <row r="183" spans="1:11" x14ac:dyDescent="0.25">
      <c r="A183" s="38"/>
      <c r="B183" s="166" t="s">
        <v>256</v>
      </c>
      <c r="C183" s="166">
        <v>7</v>
      </c>
      <c r="D183" s="166" t="s">
        <v>13</v>
      </c>
      <c r="E183" s="200" t="s">
        <v>262</v>
      </c>
      <c r="F183" s="225">
        <v>1000</v>
      </c>
      <c r="G183" s="8"/>
      <c r="H183" s="323">
        <f t="shared" si="11"/>
        <v>0</v>
      </c>
      <c r="I183" s="17"/>
      <c r="J183" s="156" t="s">
        <v>255</v>
      </c>
      <c r="K183" s="52"/>
    </row>
    <row r="184" spans="1:11" x14ac:dyDescent="0.25">
      <c r="A184" s="38"/>
      <c r="B184" s="166" t="s">
        <v>256</v>
      </c>
      <c r="C184" s="166">
        <v>100</v>
      </c>
      <c r="D184" s="166" t="s">
        <v>13</v>
      </c>
      <c r="E184" s="200" t="s">
        <v>263</v>
      </c>
      <c r="F184" s="225">
        <v>1000</v>
      </c>
      <c r="G184" s="8"/>
      <c r="H184" s="323">
        <f t="shared" si="11"/>
        <v>0</v>
      </c>
      <c r="I184" s="17"/>
      <c r="J184" s="156" t="s">
        <v>255</v>
      </c>
      <c r="K184" s="52"/>
    </row>
    <row r="185" spans="1:11" x14ac:dyDescent="0.25">
      <c r="A185" s="38"/>
      <c r="B185" s="166" t="s">
        <v>256</v>
      </c>
      <c r="C185" s="166" t="s">
        <v>59</v>
      </c>
      <c r="D185" s="166" t="s">
        <v>13</v>
      </c>
      <c r="E185" s="200" t="s">
        <v>264</v>
      </c>
      <c r="F185" s="225">
        <v>1000</v>
      </c>
      <c r="G185" s="5"/>
      <c r="H185" s="312">
        <f t="shared" si="11"/>
        <v>0</v>
      </c>
      <c r="I185" s="12"/>
      <c r="J185" s="189" t="s">
        <v>255</v>
      </c>
      <c r="K185" s="52"/>
    </row>
    <row r="186" spans="1:11" x14ac:dyDescent="0.25">
      <c r="B186" s="178"/>
      <c r="C186" s="178"/>
      <c r="D186" s="178"/>
      <c r="E186" s="178"/>
      <c r="F186" s="179"/>
      <c r="H186" s="227"/>
      <c r="J186" s="178"/>
    </row>
    <row r="187" spans="1:11" s="33" customFormat="1" x14ac:dyDescent="0.25">
      <c r="A187" s="38">
        <v>20</v>
      </c>
      <c r="B187" s="234" t="s">
        <v>274</v>
      </c>
      <c r="C187" s="235"/>
      <c r="D187" s="235"/>
      <c r="E187" s="235"/>
      <c r="F187" s="236"/>
      <c r="G187" s="100"/>
      <c r="H187" s="327"/>
      <c r="I187" s="101"/>
      <c r="J187" s="299"/>
      <c r="K187" s="102"/>
    </row>
    <row r="188" spans="1:11" s="33" customFormat="1" ht="45.75" thickBot="1" x14ac:dyDescent="0.3">
      <c r="A188" s="38"/>
      <c r="B188" s="237" t="s">
        <v>88</v>
      </c>
      <c r="C188" s="237" t="s">
        <v>275</v>
      </c>
      <c r="D188" s="238" t="s">
        <v>276</v>
      </c>
      <c r="E188" s="239" t="s">
        <v>68</v>
      </c>
      <c r="F188" s="162" t="s">
        <v>5</v>
      </c>
      <c r="G188" s="103" t="s">
        <v>6</v>
      </c>
      <c r="H188" s="326" t="s">
        <v>7</v>
      </c>
      <c r="I188" s="99" t="s">
        <v>8</v>
      </c>
      <c r="J188" s="300" t="s">
        <v>9</v>
      </c>
      <c r="K188" s="51" t="s">
        <v>340</v>
      </c>
    </row>
    <row r="189" spans="1:11" s="33" customFormat="1" ht="30.75" thickTop="1" x14ac:dyDescent="0.25">
      <c r="A189" s="38"/>
      <c r="B189" s="156">
        <v>60</v>
      </c>
      <c r="C189" s="156">
        <v>18</v>
      </c>
      <c r="D189" s="240">
        <v>21</v>
      </c>
      <c r="E189" s="241" t="s">
        <v>92</v>
      </c>
      <c r="F189" s="225">
        <v>5000</v>
      </c>
      <c r="G189" s="8"/>
      <c r="H189" s="323">
        <f>G189*F189</f>
        <v>0</v>
      </c>
      <c r="I189" s="17"/>
      <c r="J189" s="156" t="s">
        <v>344</v>
      </c>
      <c r="K189" s="104"/>
    </row>
    <row r="190" spans="1:11" s="33" customFormat="1" ht="30" x14ac:dyDescent="0.25">
      <c r="A190" s="38"/>
      <c r="B190" s="156">
        <v>100</v>
      </c>
      <c r="C190" s="156">
        <v>22</v>
      </c>
      <c r="D190" s="240">
        <v>60</v>
      </c>
      <c r="E190" s="241" t="s">
        <v>92</v>
      </c>
      <c r="F190" s="225">
        <v>500</v>
      </c>
      <c r="G190" s="8"/>
      <c r="H190" s="323">
        <f>G190*F190</f>
        <v>0</v>
      </c>
      <c r="I190" s="17"/>
      <c r="J190" s="156" t="s">
        <v>343</v>
      </c>
      <c r="K190" s="104"/>
    </row>
    <row r="191" spans="1:11" x14ac:dyDescent="0.25">
      <c r="B191" s="178"/>
      <c r="C191" s="178"/>
      <c r="D191" s="178"/>
      <c r="E191" s="178"/>
      <c r="F191" s="179"/>
      <c r="H191" s="227"/>
      <c r="J191" s="178"/>
    </row>
    <row r="192" spans="1:11" x14ac:dyDescent="0.25">
      <c r="A192" s="38">
        <v>21</v>
      </c>
      <c r="B192" s="148" t="s">
        <v>277</v>
      </c>
      <c r="C192" s="149"/>
      <c r="D192" s="149"/>
      <c r="E192" s="149"/>
      <c r="F192" s="150"/>
      <c r="G192" s="45"/>
      <c r="H192" s="220"/>
      <c r="I192" s="47"/>
      <c r="J192" s="287"/>
      <c r="K192" s="48"/>
    </row>
    <row r="193" spans="1:12" ht="45.75" thickBot="1" x14ac:dyDescent="0.3">
      <c r="A193" s="105"/>
      <c r="B193" s="161" t="s">
        <v>4</v>
      </c>
      <c r="C193" s="161" t="s">
        <v>88</v>
      </c>
      <c r="D193" s="237" t="s">
        <v>275</v>
      </c>
      <c r="E193" s="152" t="s">
        <v>61</v>
      </c>
      <c r="F193" s="162" t="s">
        <v>5</v>
      </c>
      <c r="G193" s="66" t="s">
        <v>6</v>
      </c>
      <c r="H193" s="193" t="s">
        <v>7</v>
      </c>
      <c r="I193" s="53" t="s">
        <v>8</v>
      </c>
      <c r="J193" s="195" t="s">
        <v>9</v>
      </c>
      <c r="K193" s="51" t="s">
        <v>340</v>
      </c>
    </row>
    <row r="194" spans="1:12" ht="30.75" thickTop="1" x14ac:dyDescent="0.25">
      <c r="A194" s="38"/>
      <c r="B194" s="242" t="s">
        <v>278</v>
      </c>
      <c r="C194" s="166" t="s">
        <v>87</v>
      </c>
      <c r="D194" s="189">
        <v>10</v>
      </c>
      <c r="E194" s="243" t="s">
        <v>272</v>
      </c>
      <c r="F194" s="225">
        <v>30000</v>
      </c>
      <c r="G194" s="5"/>
      <c r="H194" s="312">
        <f>G194*F194</f>
        <v>0</v>
      </c>
      <c r="I194" s="12"/>
      <c r="J194" s="301" t="s">
        <v>344</v>
      </c>
      <c r="K194" s="106"/>
    </row>
    <row r="195" spans="1:12" ht="30" x14ac:dyDescent="0.25">
      <c r="A195" s="38"/>
      <c r="B195" s="242" t="s">
        <v>278</v>
      </c>
      <c r="C195" s="163" t="s">
        <v>82</v>
      </c>
      <c r="D195" s="153">
        <v>14</v>
      </c>
      <c r="E195" s="244" t="s">
        <v>89</v>
      </c>
      <c r="F195" s="223">
        <v>20000</v>
      </c>
      <c r="G195" s="1"/>
      <c r="H195" s="312">
        <f>G195*F195</f>
        <v>0</v>
      </c>
      <c r="I195" s="13"/>
      <c r="J195" s="301" t="s">
        <v>344</v>
      </c>
      <c r="K195" s="106"/>
    </row>
    <row r="196" spans="1:12" ht="30" x14ac:dyDescent="0.25">
      <c r="A196" s="38"/>
      <c r="B196" s="242" t="s">
        <v>278</v>
      </c>
      <c r="C196" s="166" t="s">
        <v>83</v>
      </c>
      <c r="D196" s="189">
        <v>14</v>
      </c>
      <c r="E196" s="244" t="s">
        <v>92</v>
      </c>
      <c r="F196" s="225">
        <v>60000</v>
      </c>
      <c r="G196" s="5"/>
      <c r="H196" s="312">
        <f>G196*F196</f>
        <v>0</v>
      </c>
      <c r="I196" s="12"/>
      <c r="J196" s="302" t="s">
        <v>344</v>
      </c>
      <c r="K196" s="106"/>
    </row>
    <row r="197" spans="1:12" ht="30" x14ac:dyDescent="0.25">
      <c r="B197" s="242" t="s">
        <v>278</v>
      </c>
      <c r="C197" s="166" t="s">
        <v>84</v>
      </c>
      <c r="D197" s="189">
        <v>14</v>
      </c>
      <c r="E197" s="244" t="s">
        <v>92</v>
      </c>
      <c r="F197" s="245">
        <v>25000</v>
      </c>
      <c r="G197" s="73"/>
      <c r="H197" s="312">
        <f>G197*F197</f>
        <v>0</v>
      </c>
      <c r="I197" s="74"/>
      <c r="J197" s="303" t="s">
        <v>344</v>
      </c>
      <c r="K197" s="107"/>
      <c r="L197" s="108"/>
    </row>
    <row r="198" spans="1:12" x14ac:dyDescent="0.25">
      <c r="A198" s="38"/>
      <c r="B198" s="242" t="s">
        <v>278</v>
      </c>
      <c r="C198" s="166" t="s">
        <v>86</v>
      </c>
      <c r="D198" s="246">
        <v>15</v>
      </c>
      <c r="E198" s="160"/>
      <c r="F198" s="225">
        <v>5000</v>
      </c>
      <c r="G198" s="5"/>
      <c r="H198" s="312">
        <f t="shared" ref="H198:H203" si="12">G198*F198</f>
        <v>0</v>
      </c>
      <c r="I198" s="12"/>
      <c r="J198" s="302" t="s">
        <v>343</v>
      </c>
      <c r="K198" s="106"/>
    </row>
    <row r="199" spans="1:12" ht="30" x14ac:dyDescent="0.25">
      <c r="A199" s="38"/>
      <c r="B199" s="242" t="s">
        <v>279</v>
      </c>
      <c r="C199" s="166" t="s">
        <v>83</v>
      </c>
      <c r="D199" s="246">
        <v>8</v>
      </c>
      <c r="E199" s="160"/>
      <c r="F199" s="225">
        <v>2000</v>
      </c>
      <c r="G199" s="5"/>
      <c r="H199" s="312">
        <f t="shared" si="12"/>
        <v>0</v>
      </c>
      <c r="I199" s="12"/>
      <c r="J199" s="302" t="s">
        <v>344</v>
      </c>
      <c r="K199" s="106"/>
    </row>
    <row r="200" spans="1:12" ht="30" x14ac:dyDescent="0.25">
      <c r="A200" s="38"/>
      <c r="B200" s="242" t="s">
        <v>91</v>
      </c>
      <c r="C200" s="166" t="s">
        <v>90</v>
      </c>
      <c r="D200" s="155">
        <v>20</v>
      </c>
      <c r="E200" s="247" t="s">
        <v>92</v>
      </c>
      <c r="F200" s="225">
        <v>1000</v>
      </c>
      <c r="G200" s="5"/>
      <c r="H200" s="312">
        <f t="shared" si="12"/>
        <v>0</v>
      </c>
      <c r="I200" s="12"/>
      <c r="J200" s="302" t="s">
        <v>343</v>
      </c>
      <c r="K200" s="106"/>
    </row>
    <row r="201" spans="1:12" ht="45" x14ac:dyDescent="0.25">
      <c r="A201" s="38"/>
      <c r="B201" s="242" t="s">
        <v>303</v>
      </c>
      <c r="C201" s="166" t="s">
        <v>84</v>
      </c>
      <c r="D201" s="189">
        <v>15</v>
      </c>
      <c r="E201" s="244" t="s">
        <v>92</v>
      </c>
      <c r="F201" s="225">
        <v>25000</v>
      </c>
      <c r="G201" s="5"/>
      <c r="H201" s="312">
        <f t="shared" si="12"/>
        <v>0</v>
      </c>
      <c r="I201" s="12"/>
      <c r="J201" s="302" t="s">
        <v>346</v>
      </c>
      <c r="K201" s="106"/>
      <c r="L201" s="108"/>
    </row>
    <row r="202" spans="1:12" ht="30" x14ac:dyDescent="0.25">
      <c r="A202" s="38"/>
      <c r="B202" s="242" t="s">
        <v>94</v>
      </c>
      <c r="C202" s="166" t="s">
        <v>85</v>
      </c>
      <c r="D202" s="155">
        <v>16</v>
      </c>
      <c r="E202" s="244" t="s">
        <v>92</v>
      </c>
      <c r="F202" s="225">
        <v>2000</v>
      </c>
      <c r="G202" s="5"/>
      <c r="H202" s="312">
        <f t="shared" si="12"/>
        <v>0</v>
      </c>
      <c r="I202" s="12"/>
      <c r="J202" s="302" t="s">
        <v>343</v>
      </c>
      <c r="K202" s="106"/>
    </row>
    <row r="203" spans="1:12" ht="30" x14ac:dyDescent="0.25">
      <c r="A203" s="38"/>
      <c r="B203" s="242" t="s">
        <v>93</v>
      </c>
      <c r="C203" s="166" t="s">
        <v>85</v>
      </c>
      <c r="D203" s="155">
        <v>16</v>
      </c>
      <c r="E203" s="244" t="s">
        <v>92</v>
      </c>
      <c r="F203" s="225">
        <v>2000</v>
      </c>
      <c r="G203" s="5"/>
      <c r="H203" s="312">
        <f t="shared" si="12"/>
        <v>0</v>
      </c>
      <c r="I203" s="12"/>
      <c r="J203" s="302" t="s">
        <v>343</v>
      </c>
      <c r="K203" s="106"/>
    </row>
    <row r="204" spans="1:12" x14ac:dyDescent="0.25">
      <c r="B204" s="248" t="s">
        <v>304</v>
      </c>
      <c r="C204" s="178"/>
      <c r="D204" s="178"/>
      <c r="E204" s="178"/>
      <c r="F204" s="179"/>
      <c r="H204" s="227"/>
    </row>
    <row r="205" spans="1:12" x14ac:dyDescent="0.25">
      <c r="B205" s="178"/>
      <c r="C205" s="178"/>
      <c r="D205" s="178"/>
      <c r="E205" s="178"/>
      <c r="F205" s="179"/>
      <c r="H205" s="227"/>
    </row>
    <row r="206" spans="1:12" x14ac:dyDescent="0.25">
      <c r="A206" s="38">
        <v>22</v>
      </c>
      <c r="B206" s="148" t="s">
        <v>81</v>
      </c>
      <c r="C206" s="149"/>
      <c r="D206" s="149"/>
      <c r="E206" s="149"/>
      <c r="F206" s="150"/>
      <c r="G206" s="45"/>
      <c r="H206" s="220"/>
      <c r="I206" s="47"/>
      <c r="J206" s="48"/>
      <c r="K206" s="48"/>
    </row>
    <row r="207" spans="1:12" ht="45.75" thickBot="1" x14ac:dyDescent="0.3">
      <c r="A207" s="105"/>
      <c r="B207" s="161" t="s">
        <v>4</v>
      </c>
      <c r="C207" s="161" t="s">
        <v>88</v>
      </c>
      <c r="D207" s="237" t="s">
        <v>275</v>
      </c>
      <c r="E207" s="152"/>
      <c r="F207" s="162" t="s">
        <v>5</v>
      </c>
      <c r="G207" s="66" t="s">
        <v>6</v>
      </c>
      <c r="H207" s="193" t="s">
        <v>7</v>
      </c>
      <c r="I207" s="53" t="s">
        <v>8</v>
      </c>
      <c r="J207" s="195" t="s">
        <v>9</v>
      </c>
      <c r="K207" s="51" t="s">
        <v>340</v>
      </c>
    </row>
    <row r="208" spans="1:12" ht="30.75" thickTop="1" x14ac:dyDescent="0.25">
      <c r="A208" s="38"/>
      <c r="B208" s="242" t="s">
        <v>80</v>
      </c>
      <c r="C208" s="166" t="s">
        <v>85</v>
      </c>
      <c r="D208" s="160">
        <v>16</v>
      </c>
      <c r="E208" s="160"/>
      <c r="F208" s="225">
        <v>2000</v>
      </c>
      <c r="G208" s="5"/>
      <c r="H208" s="312">
        <f>G208*F208</f>
        <v>0</v>
      </c>
      <c r="I208" s="12"/>
      <c r="J208" s="302" t="s">
        <v>344</v>
      </c>
      <c r="K208" s="106"/>
    </row>
    <row r="209" spans="1:11" x14ac:dyDescent="0.25">
      <c r="B209" s="178"/>
      <c r="C209" s="178"/>
      <c r="D209" s="178"/>
      <c r="E209" s="178"/>
      <c r="F209" s="179"/>
      <c r="H209" s="227"/>
      <c r="J209" s="178"/>
    </row>
    <row r="210" spans="1:11" x14ac:dyDescent="0.25">
      <c r="A210" s="38">
        <v>23</v>
      </c>
      <c r="B210" s="148" t="s">
        <v>135</v>
      </c>
      <c r="C210" s="149"/>
      <c r="D210" s="149"/>
      <c r="E210" s="149"/>
      <c r="F210" s="150"/>
      <c r="G210" s="45"/>
      <c r="H210" s="220"/>
      <c r="I210" s="47"/>
      <c r="J210" s="287"/>
      <c r="K210" s="48"/>
    </row>
    <row r="211" spans="1:11" ht="45.75" thickBot="1" x14ac:dyDescent="0.3">
      <c r="A211" s="38"/>
      <c r="B211" s="151" t="s">
        <v>225</v>
      </c>
      <c r="C211" s="249" t="s">
        <v>275</v>
      </c>
      <c r="D211" s="161" t="s">
        <v>88</v>
      </c>
      <c r="E211" s="152"/>
      <c r="F211" s="162" t="s">
        <v>5</v>
      </c>
      <c r="G211" s="109" t="s">
        <v>6</v>
      </c>
      <c r="H211" s="193" t="s">
        <v>7</v>
      </c>
      <c r="I211" s="53" t="s">
        <v>8</v>
      </c>
      <c r="J211" s="195" t="s">
        <v>9</v>
      </c>
      <c r="K211" s="51" t="s">
        <v>340</v>
      </c>
    </row>
    <row r="212" spans="1:11" ht="15.75" thickTop="1" x14ac:dyDescent="0.25">
      <c r="A212" s="38"/>
      <c r="B212" s="153">
        <v>1</v>
      </c>
      <c r="C212" s="153">
        <v>32</v>
      </c>
      <c r="D212" s="153">
        <v>8</v>
      </c>
      <c r="E212" s="160"/>
      <c r="F212" s="154">
        <v>2000</v>
      </c>
      <c r="G212" s="1"/>
      <c r="H212" s="312">
        <f t="shared" ref="H212:H218" si="13">G212*F212</f>
        <v>0</v>
      </c>
      <c r="I212" s="13"/>
      <c r="J212" s="190" t="s">
        <v>96</v>
      </c>
      <c r="K212" s="54"/>
    </row>
    <row r="213" spans="1:11" x14ac:dyDescent="0.25">
      <c r="A213" s="38"/>
      <c r="B213" s="155">
        <v>2.5</v>
      </c>
      <c r="C213" s="155">
        <v>32</v>
      </c>
      <c r="D213" s="155">
        <v>14</v>
      </c>
      <c r="E213" s="160"/>
      <c r="F213" s="156">
        <v>600</v>
      </c>
      <c r="G213" s="5"/>
      <c r="H213" s="312">
        <f t="shared" si="13"/>
        <v>0</v>
      </c>
      <c r="I213" s="12"/>
      <c r="J213" s="190" t="s">
        <v>96</v>
      </c>
      <c r="K213" s="54"/>
    </row>
    <row r="214" spans="1:11" x14ac:dyDescent="0.25">
      <c r="A214" s="38"/>
      <c r="B214" s="155">
        <v>5</v>
      </c>
      <c r="C214" s="155">
        <v>50</v>
      </c>
      <c r="D214" s="155">
        <v>15</v>
      </c>
      <c r="E214" s="160"/>
      <c r="F214" s="156">
        <v>600</v>
      </c>
      <c r="G214" s="5"/>
      <c r="H214" s="312">
        <f t="shared" si="13"/>
        <v>0</v>
      </c>
      <c r="I214" s="17"/>
      <c r="J214" s="190" t="s">
        <v>96</v>
      </c>
      <c r="K214" s="54"/>
    </row>
    <row r="215" spans="1:11" x14ac:dyDescent="0.25">
      <c r="A215" s="38"/>
      <c r="B215" s="246">
        <v>8</v>
      </c>
      <c r="C215" s="155">
        <v>58</v>
      </c>
      <c r="D215" s="155">
        <v>18</v>
      </c>
      <c r="E215" s="160"/>
      <c r="F215" s="156">
        <v>600</v>
      </c>
      <c r="G215" s="5"/>
      <c r="H215" s="312">
        <f t="shared" si="13"/>
        <v>0</v>
      </c>
      <c r="I215" s="17"/>
      <c r="J215" s="189" t="s">
        <v>95</v>
      </c>
      <c r="K215" s="52"/>
    </row>
    <row r="216" spans="1:11" x14ac:dyDescent="0.25">
      <c r="A216" s="38"/>
      <c r="B216" s="155">
        <v>20</v>
      </c>
      <c r="C216" s="155">
        <v>75</v>
      </c>
      <c r="D216" s="155">
        <v>25</v>
      </c>
      <c r="E216" s="160"/>
      <c r="F216" s="156">
        <v>600</v>
      </c>
      <c r="G216" s="5"/>
      <c r="H216" s="312">
        <f t="shared" si="13"/>
        <v>0</v>
      </c>
      <c r="I216" s="12"/>
      <c r="J216" s="189" t="s">
        <v>95</v>
      </c>
      <c r="K216" s="52"/>
    </row>
    <row r="217" spans="1:11" x14ac:dyDescent="0.25">
      <c r="A217" s="38"/>
      <c r="B217" s="155">
        <v>25</v>
      </c>
      <c r="C217" s="155">
        <v>53</v>
      </c>
      <c r="D217" s="155">
        <v>32</v>
      </c>
      <c r="E217" s="160"/>
      <c r="F217" s="156">
        <v>400</v>
      </c>
      <c r="G217" s="5"/>
      <c r="H217" s="312">
        <f t="shared" si="13"/>
        <v>0</v>
      </c>
      <c r="I217" s="12"/>
      <c r="J217" s="189" t="s">
        <v>95</v>
      </c>
      <c r="K217" s="52"/>
    </row>
    <row r="218" spans="1:11" x14ac:dyDescent="0.25">
      <c r="A218" s="38"/>
      <c r="B218" s="155">
        <v>35</v>
      </c>
      <c r="C218" s="155">
        <v>75</v>
      </c>
      <c r="D218" s="155">
        <v>31</v>
      </c>
      <c r="E218" s="160"/>
      <c r="F218" s="156">
        <v>200</v>
      </c>
      <c r="G218" s="5"/>
      <c r="H218" s="312">
        <f t="shared" si="13"/>
        <v>0</v>
      </c>
      <c r="I218" s="12"/>
      <c r="J218" s="189" t="s">
        <v>95</v>
      </c>
      <c r="K218" s="52"/>
    </row>
    <row r="219" spans="1:11" x14ac:dyDescent="0.25">
      <c r="A219" s="38"/>
      <c r="B219" s="250"/>
      <c r="C219" s="250"/>
      <c r="D219" s="250"/>
      <c r="E219" s="250"/>
      <c r="F219" s="251"/>
      <c r="G219" s="111">
        <f>SUM(H212:H218)</f>
        <v>0</v>
      </c>
      <c r="H219" s="328"/>
      <c r="I219" s="18"/>
      <c r="J219" s="304"/>
      <c r="K219" s="112"/>
    </row>
    <row r="220" spans="1:11" x14ac:dyDescent="0.25">
      <c r="A220" s="38">
        <v>24</v>
      </c>
      <c r="B220" s="148" t="s">
        <v>97</v>
      </c>
      <c r="C220" s="149"/>
      <c r="D220" s="149"/>
      <c r="E220" s="149"/>
      <c r="F220" s="150"/>
      <c r="G220" s="45"/>
      <c r="H220" s="220"/>
      <c r="I220" s="47"/>
      <c r="J220" s="287"/>
      <c r="K220" s="48"/>
    </row>
    <row r="221" spans="1:11" ht="45.75" thickBot="1" x14ac:dyDescent="0.3">
      <c r="A221" s="38"/>
      <c r="B221" s="151" t="s">
        <v>225</v>
      </c>
      <c r="C221" s="249" t="s">
        <v>275</v>
      </c>
      <c r="D221" s="161" t="s">
        <v>88</v>
      </c>
      <c r="E221" s="152"/>
      <c r="F221" s="162" t="s">
        <v>218</v>
      </c>
      <c r="G221" s="49" t="s">
        <v>6</v>
      </c>
      <c r="H221" s="193" t="s">
        <v>7</v>
      </c>
      <c r="I221" s="53" t="s">
        <v>8</v>
      </c>
      <c r="J221" s="195" t="s">
        <v>9</v>
      </c>
      <c r="K221" s="51" t="s">
        <v>340</v>
      </c>
    </row>
    <row r="222" spans="1:11" ht="15.75" thickTop="1" x14ac:dyDescent="0.25">
      <c r="A222" s="38"/>
      <c r="B222" s="153">
        <v>5</v>
      </c>
      <c r="C222" s="153">
        <v>36</v>
      </c>
      <c r="D222" s="153">
        <v>21</v>
      </c>
      <c r="E222" s="160"/>
      <c r="F222" s="154">
        <v>5</v>
      </c>
      <c r="G222" s="1"/>
      <c r="H222" s="312">
        <f>G222*F222</f>
        <v>0</v>
      </c>
      <c r="I222" s="13"/>
      <c r="J222" s="190" t="s">
        <v>345</v>
      </c>
      <c r="K222" s="54"/>
    </row>
    <row r="223" spans="1:11" x14ac:dyDescent="0.25">
      <c r="A223" s="38"/>
      <c r="B223" s="155">
        <v>10</v>
      </c>
      <c r="C223" s="155">
        <v>59</v>
      </c>
      <c r="D223" s="155">
        <v>21</v>
      </c>
      <c r="E223" s="160"/>
      <c r="F223" s="156">
        <v>10</v>
      </c>
      <c r="G223" s="5"/>
      <c r="H223" s="312">
        <f>G223*F223</f>
        <v>0</v>
      </c>
      <c r="I223" s="12"/>
      <c r="J223" s="189" t="s">
        <v>345</v>
      </c>
      <c r="K223" s="52"/>
    </row>
    <row r="224" spans="1:11" x14ac:dyDescent="0.25">
      <c r="A224" s="38"/>
      <c r="B224" s="155">
        <v>30</v>
      </c>
      <c r="C224" s="155">
        <v>53</v>
      </c>
      <c r="D224" s="155">
        <v>35</v>
      </c>
      <c r="E224" s="160"/>
      <c r="F224" s="156">
        <v>10</v>
      </c>
      <c r="G224" s="5"/>
      <c r="H224" s="312">
        <f>G224*F224</f>
        <v>0</v>
      </c>
      <c r="I224" s="12"/>
      <c r="J224" s="189" t="s">
        <v>345</v>
      </c>
      <c r="K224" s="52"/>
    </row>
    <row r="225" spans="1:11" x14ac:dyDescent="0.25">
      <c r="A225" s="38"/>
      <c r="B225" s="250"/>
      <c r="C225" s="250"/>
      <c r="D225" s="250"/>
      <c r="E225" s="250"/>
      <c r="F225" s="251"/>
      <c r="G225" s="111">
        <f>SUM(H222:H223)</f>
        <v>0</v>
      </c>
      <c r="H225" s="328"/>
      <c r="I225" s="18"/>
      <c r="J225" s="304"/>
      <c r="K225" s="112"/>
    </row>
    <row r="226" spans="1:11" x14ac:dyDescent="0.25">
      <c r="A226" s="38">
        <v>25</v>
      </c>
      <c r="B226" s="148" t="s">
        <v>309</v>
      </c>
      <c r="C226" s="149"/>
      <c r="D226" s="149"/>
      <c r="E226" s="149"/>
      <c r="F226" s="150"/>
      <c r="G226" s="45"/>
      <c r="H226" s="220"/>
      <c r="I226" s="47"/>
      <c r="J226" s="287"/>
      <c r="K226" s="48"/>
    </row>
    <row r="227" spans="1:11" ht="45.75" thickBot="1" x14ac:dyDescent="0.3">
      <c r="A227" s="38"/>
      <c r="B227" s="151" t="s">
        <v>225</v>
      </c>
      <c r="C227" s="249" t="s">
        <v>275</v>
      </c>
      <c r="D227" s="151" t="s">
        <v>306</v>
      </c>
      <c r="E227" s="152"/>
      <c r="F227" s="162" t="s">
        <v>218</v>
      </c>
      <c r="G227" s="49" t="s">
        <v>6</v>
      </c>
      <c r="H227" s="193" t="s">
        <v>7</v>
      </c>
      <c r="I227" s="53" t="s">
        <v>8</v>
      </c>
      <c r="J227" s="195" t="s">
        <v>9</v>
      </c>
      <c r="K227" s="51" t="s">
        <v>340</v>
      </c>
    </row>
    <row r="228" spans="1:11" ht="15.75" thickTop="1" x14ac:dyDescent="0.25">
      <c r="A228" s="38"/>
      <c r="B228" s="153">
        <v>60</v>
      </c>
      <c r="C228" s="153">
        <v>70</v>
      </c>
      <c r="D228" s="153">
        <v>33</v>
      </c>
      <c r="E228" s="160" t="s">
        <v>305</v>
      </c>
      <c r="F228" s="154">
        <v>700</v>
      </c>
      <c r="G228" s="1"/>
      <c r="H228" s="312">
        <f>G228*F228</f>
        <v>0</v>
      </c>
      <c r="I228" s="13"/>
      <c r="J228" s="190" t="s">
        <v>307</v>
      </c>
      <c r="K228" s="54"/>
    </row>
    <row r="229" spans="1:11" x14ac:dyDescent="0.25">
      <c r="A229" s="38"/>
      <c r="B229" s="155">
        <v>180</v>
      </c>
      <c r="C229" s="155">
        <v>102</v>
      </c>
      <c r="D229" s="155">
        <v>52</v>
      </c>
      <c r="E229" s="160" t="s">
        <v>305</v>
      </c>
      <c r="F229" s="156">
        <v>300</v>
      </c>
      <c r="G229" s="5"/>
      <c r="H229" s="312">
        <f>G229*F229</f>
        <v>0</v>
      </c>
      <c r="I229" s="12"/>
      <c r="J229" s="189" t="s">
        <v>308</v>
      </c>
      <c r="K229" s="52"/>
    </row>
    <row r="230" spans="1:11" x14ac:dyDescent="0.25">
      <c r="A230" s="38"/>
      <c r="B230" s="250"/>
      <c r="C230" s="250"/>
      <c r="D230" s="250"/>
      <c r="E230" s="250"/>
      <c r="F230" s="251"/>
      <c r="G230" s="111"/>
      <c r="H230" s="328"/>
      <c r="I230" s="18"/>
      <c r="J230" s="304"/>
      <c r="K230" s="112"/>
    </row>
    <row r="231" spans="1:11" x14ac:dyDescent="0.25">
      <c r="A231" s="38">
        <v>26</v>
      </c>
      <c r="B231" s="148" t="s">
        <v>1</v>
      </c>
      <c r="C231" s="149"/>
      <c r="D231" s="149"/>
      <c r="E231" s="149"/>
      <c r="F231" s="150"/>
      <c r="G231" s="45"/>
      <c r="H231" s="220"/>
      <c r="I231" s="47"/>
      <c r="J231" s="287"/>
      <c r="K231" s="48"/>
    </row>
    <row r="232" spans="1:11" ht="45.75" thickBot="1" x14ac:dyDescent="0.3">
      <c r="A232" s="38"/>
      <c r="B232" s="151" t="s">
        <v>225</v>
      </c>
      <c r="C232" s="249" t="s">
        <v>275</v>
      </c>
      <c r="D232" s="161" t="s">
        <v>88</v>
      </c>
      <c r="E232" s="151" t="s">
        <v>98</v>
      </c>
      <c r="F232" s="162" t="s">
        <v>218</v>
      </c>
      <c r="G232" s="49" t="s">
        <v>6</v>
      </c>
      <c r="H232" s="193" t="s">
        <v>7</v>
      </c>
      <c r="I232" s="53" t="s">
        <v>8</v>
      </c>
      <c r="J232" s="195" t="s">
        <v>9</v>
      </c>
      <c r="K232" s="51" t="s">
        <v>340</v>
      </c>
    </row>
    <row r="233" spans="1:11" ht="15.75" thickTop="1" x14ac:dyDescent="0.25">
      <c r="A233" s="38"/>
      <c r="B233" s="153">
        <v>30</v>
      </c>
      <c r="C233" s="153">
        <v>54</v>
      </c>
      <c r="D233" s="153">
        <v>38</v>
      </c>
      <c r="E233" s="155" t="s">
        <v>99</v>
      </c>
      <c r="F233" s="154">
        <v>8</v>
      </c>
      <c r="G233" s="1"/>
      <c r="H233" s="312">
        <f>G233*F233</f>
        <v>0</v>
      </c>
      <c r="I233" s="13"/>
      <c r="J233" s="190">
        <v>1</v>
      </c>
      <c r="K233" s="54"/>
    </row>
    <row r="234" spans="1:11" x14ac:dyDescent="0.25">
      <c r="A234" s="38"/>
      <c r="B234" s="155">
        <v>60</v>
      </c>
      <c r="C234" s="155">
        <v>90</v>
      </c>
      <c r="D234" s="155">
        <v>38</v>
      </c>
      <c r="E234" s="155" t="s">
        <v>99</v>
      </c>
      <c r="F234" s="156">
        <v>10</v>
      </c>
      <c r="G234" s="5"/>
      <c r="H234" s="312">
        <f>G234*F234</f>
        <v>0</v>
      </c>
      <c r="I234" s="12"/>
      <c r="J234" s="189">
        <v>1</v>
      </c>
      <c r="K234" s="52"/>
    </row>
    <row r="235" spans="1:11" x14ac:dyDescent="0.25">
      <c r="A235" s="38"/>
      <c r="B235" s="155">
        <v>90</v>
      </c>
      <c r="C235" s="155">
        <v>62</v>
      </c>
      <c r="D235" s="155">
        <v>54</v>
      </c>
      <c r="E235" s="155" t="s">
        <v>100</v>
      </c>
      <c r="F235" s="156">
        <v>2</v>
      </c>
      <c r="G235" s="5"/>
      <c r="H235" s="312">
        <f>G235*F235</f>
        <v>0</v>
      </c>
      <c r="I235" s="12"/>
      <c r="J235" s="189">
        <v>1</v>
      </c>
      <c r="K235" s="52"/>
    </row>
    <row r="236" spans="1:11" x14ac:dyDescent="0.25">
      <c r="A236" s="38"/>
      <c r="B236" s="155">
        <v>180</v>
      </c>
      <c r="C236" s="155">
        <v>112</v>
      </c>
      <c r="D236" s="155">
        <v>54</v>
      </c>
      <c r="E236" s="155" t="s">
        <v>100</v>
      </c>
      <c r="F236" s="156">
        <v>9</v>
      </c>
      <c r="G236" s="5"/>
      <c r="H236" s="312">
        <f>G236*F236</f>
        <v>0</v>
      </c>
      <c r="I236" s="12"/>
      <c r="J236" s="189">
        <v>1</v>
      </c>
      <c r="K236" s="52"/>
    </row>
    <row r="237" spans="1:11" x14ac:dyDescent="0.25">
      <c r="B237" s="178"/>
      <c r="C237" s="178"/>
      <c r="D237" s="178"/>
      <c r="E237" s="178"/>
      <c r="F237" s="179"/>
      <c r="H237" s="227"/>
      <c r="J237" s="178"/>
    </row>
    <row r="238" spans="1:11" x14ac:dyDescent="0.25">
      <c r="A238" s="38">
        <v>27</v>
      </c>
      <c r="B238" s="148" t="s">
        <v>103</v>
      </c>
      <c r="C238" s="149"/>
      <c r="D238" s="149"/>
      <c r="E238" s="149"/>
      <c r="F238" s="150"/>
      <c r="G238" s="45"/>
      <c r="H238" s="220"/>
      <c r="I238" s="47"/>
      <c r="J238" s="287"/>
      <c r="K238" s="48"/>
    </row>
    <row r="239" spans="1:11" ht="45.75" thickBot="1" x14ac:dyDescent="0.3">
      <c r="A239" s="38"/>
      <c r="B239" s="151" t="s">
        <v>332</v>
      </c>
      <c r="C239" s="151" t="s">
        <v>104</v>
      </c>
      <c r="D239" s="151"/>
      <c r="E239" s="151"/>
      <c r="F239" s="162" t="s">
        <v>5</v>
      </c>
      <c r="G239" s="49" t="s">
        <v>6</v>
      </c>
      <c r="H239" s="193" t="s">
        <v>7</v>
      </c>
      <c r="I239" s="50" t="s">
        <v>8</v>
      </c>
      <c r="J239" s="195" t="s">
        <v>9</v>
      </c>
      <c r="K239" s="51" t="s">
        <v>340</v>
      </c>
    </row>
    <row r="240" spans="1:11" ht="15.75" thickTop="1" x14ac:dyDescent="0.25">
      <c r="A240" s="38"/>
      <c r="B240" s="153">
        <v>30</v>
      </c>
      <c r="C240" s="153">
        <v>47</v>
      </c>
      <c r="D240" s="160"/>
      <c r="E240" s="160"/>
      <c r="F240" s="154">
        <v>6</v>
      </c>
      <c r="G240" s="1"/>
      <c r="H240" s="312">
        <f t="shared" ref="H240:H245" si="14">G240*F240</f>
        <v>0</v>
      </c>
      <c r="I240" s="12"/>
      <c r="J240" s="189">
        <v>1</v>
      </c>
      <c r="K240" s="52"/>
    </row>
    <row r="241" spans="1:11" x14ac:dyDescent="0.25">
      <c r="A241" s="38"/>
      <c r="B241" s="155">
        <v>50</v>
      </c>
      <c r="C241" s="155">
        <v>85</v>
      </c>
      <c r="D241" s="160"/>
      <c r="E241" s="160"/>
      <c r="F241" s="156">
        <v>5</v>
      </c>
      <c r="G241" s="5"/>
      <c r="H241" s="312">
        <f t="shared" si="14"/>
        <v>0</v>
      </c>
      <c r="I241" s="12"/>
      <c r="J241" s="189">
        <v>1</v>
      </c>
      <c r="K241" s="52"/>
    </row>
    <row r="242" spans="1:11" x14ac:dyDescent="0.25">
      <c r="A242" s="38"/>
      <c r="B242" s="155">
        <v>75</v>
      </c>
      <c r="C242" s="155">
        <v>110</v>
      </c>
      <c r="D242" s="160"/>
      <c r="E242" s="160"/>
      <c r="F242" s="156">
        <v>10</v>
      </c>
      <c r="G242" s="5"/>
      <c r="H242" s="312">
        <f t="shared" si="14"/>
        <v>0</v>
      </c>
      <c r="I242" s="12"/>
      <c r="J242" s="189">
        <v>1</v>
      </c>
      <c r="K242" s="52"/>
    </row>
    <row r="243" spans="1:11" x14ac:dyDescent="0.25">
      <c r="A243" s="38"/>
      <c r="B243" s="155">
        <v>100</v>
      </c>
      <c r="C243" s="155">
        <v>155</v>
      </c>
      <c r="D243" s="160"/>
      <c r="E243" s="160"/>
      <c r="F243" s="156">
        <v>8</v>
      </c>
      <c r="G243" s="5"/>
      <c r="H243" s="312">
        <f t="shared" si="14"/>
        <v>0</v>
      </c>
      <c r="I243" s="12"/>
      <c r="J243" s="189">
        <v>1</v>
      </c>
      <c r="K243" s="52"/>
    </row>
    <row r="244" spans="1:11" x14ac:dyDescent="0.25">
      <c r="A244" s="38"/>
      <c r="B244" s="155">
        <v>120</v>
      </c>
      <c r="C244" s="155">
        <v>180</v>
      </c>
      <c r="D244" s="160"/>
      <c r="E244" s="160"/>
      <c r="F244" s="156">
        <v>5</v>
      </c>
      <c r="G244" s="5"/>
      <c r="H244" s="312">
        <f t="shared" si="14"/>
        <v>0</v>
      </c>
      <c r="I244" s="12"/>
      <c r="J244" s="189">
        <v>1</v>
      </c>
      <c r="K244" s="52"/>
    </row>
    <row r="245" spans="1:11" x14ac:dyDescent="0.25">
      <c r="A245" s="38"/>
      <c r="B245" s="155">
        <v>150</v>
      </c>
      <c r="C245" s="155">
        <v>220</v>
      </c>
      <c r="D245" s="160"/>
      <c r="E245" s="160"/>
      <c r="F245" s="156">
        <v>10</v>
      </c>
      <c r="G245" s="5"/>
      <c r="H245" s="312">
        <f t="shared" si="14"/>
        <v>0</v>
      </c>
      <c r="I245" s="12"/>
      <c r="J245" s="189">
        <v>1</v>
      </c>
      <c r="K245" s="52"/>
    </row>
    <row r="246" spans="1:11" x14ac:dyDescent="0.25">
      <c r="A246" s="38"/>
      <c r="B246" s="252" t="s">
        <v>101</v>
      </c>
      <c r="C246" s="252"/>
      <c r="D246" s="252"/>
      <c r="E246" s="252"/>
      <c r="F246" s="253"/>
      <c r="G246" s="113"/>
      <c r="H246" s="329"/>
      <c r="I246" s="19"/>
      <c r="J246" s="305"/>
      <c r="K246" s="114"/>
    </row>
    <row r="247" spans="1:11" x14ac:dyDescent="0.25">
      <c r="A247" s="38"/>
      <c r="B247" s="254"/>
      <c r="C247" s="254"/>
      <c r="D247" s="254"/>
      <c r="E247" s="254"/>
      <c r="F247" s="255"/>
      <c r="G247" s="116"/>
      <c r="H247" s="330"/>
      <c r="I247" s="20"/>
      <c r="J247" s="306"/>
      <c r="K247" s="117"/>
    </row>
    <row r="248" spans="1:11" x14ac:dyDescent="0.25">
      <c r="A248" s="38">
        <v>28</v>
      </c>
      <c r="B248" s="148" t="s">
        <v>102</v>
      </c>
      <c r="C248" s="149"/>
      <c r="D248" s="149"/>
      <c r="E248" s="149"/>
      <c r="F248" s="150"/>
      <c r="G248" s="45"/>
      <c r="H248" s="220"/>
      <c r="I248" s="47"/>
      <c r="J248" s="287"/>
      <c r="K248" s="48"/>
    </row>
    <row r="249" spans="1:11" ht="45.75" thickBot="1" x14ac:dyDescent="0.3">
      <c r="A249" s="38"/>
      <c r="B249" s="151" t="s">
        <v>332</v>
      </c>
      <c r="C249" s="151" t="s">
        <v>104</v>
      </c>
      <c r="D249" s="151"/>
      <c r="E249" s="151"/>
      <c r="F249" s="162" t="s">
        <v>5</v>
      </c>
      <c r="G249" s="49" t="s">
        <v>6</v>
      </c>
      <c r="H249" s="193" t="s">
        <v>7</v>
      </c>
      <c r="I249" s="50" t="s">
        <v>8</v>
      </c>
      <c r="J249" s="195" t="s">
        <v>9</v>
      </c>
      <c r="K249" s="51" t="s">
        <v>340</v>
      </c>
    </row>
    <row r="250" spans="1:11" ht="15.75" thickTop="1" x14ac:dyDescent="0.25">
      <c r="A250" s="38"/>
      <c r="B250" s="153">
        <v>30</v>
      </c>
      <c r="C250" s="153">
        <v>55</v>
      </c>
      <c r="D250" s="160"/>
      <c r="E250" s="160"/>
      <c r="F250" s="154">
        <v>6</v>
      </c>
      <c r="G250" s="1"/>
      <c r="H250" s="312">
        <f t="shared" ref="H250:H255" si="15">G250*F250</f>
        <v>0</v>
      </c>
      <c r="I250" s="12"/>
      <c r="J250" s="189">
        <v>1</v>
      </c>
      <c r="K250" s="52"/>
    </row>
    <row r="251" spans="1:11" x14ac:dyDescent="0.25">
      <c r="A251" s="38"/>
      <c r="B251" s="155">
        <v>50</v>
      </c>
      <c r="C251" s="155">
        <v>80</v>
      </c>
      <c r="D251" s="160"/>
      <c r="E251" s="160"/>
      <c r="F251" s="156">
        <v>5</v>
      </c>
      <c r="G251" s="5"/>
      <c r="H251" s="312">
        <f t="shared" si="15"/>
        <v>0</v>
      </c>
      <c r="I251" s="12"/>
      <c r="J251" s="189">
        <v>1</v>
      </c>
      <c r="K251" s="52"/>
    </row>
    <row r="252" spans="1:11" x14ac:dyDescent="0.25">
      <c r="A252" s="38"/>
      <c r="B252" s="155">
        <v>80</v>
      </c>
      <c r="C252" s="155">
        <v>130</v>
      </c>
      <c r="D252" s="160"/>
      <c r="E252" s="160"/>
      <c r="F252" s="156">
        <v>10</v>
      </c>
      <c r="G252" s="5"/>
      <c r="H252" s="312">
        <f t="shared" si="15"/>
        <v>0</v>
      </c>
      <c r="I252" s="12"/>
      <c r="J252" s="189">
        <v>1</v>
      </c>
      <c r="K252" s="52"/>
    </row>
    <row r="253" spans="1:11" x14ac:dyDescent="0.25">
      <c r="A253" s="38"/>
      <c r="B253" s="155">
        <v>100</v>
      </c>
      <c r="C253" s="155">
        <v>150</v>
      </c>
      <c r="D253" s="160"/>
      <c r="E253" s="160"/>
      <c r="F253" s="156">
        <v>8</v>
      </c>
      <c r="G253" s="5"/>
      <c r="H253" s="312">
        <f t="shared" si="15"/>
        <v>0</v>
      </c>
      <c r="I253" s="12"/>
      <c r="J253" s="189">
        <v>1</v>
      </c>
      <c r="K253" s="52"/>
    </row>
    <row r="254" spans="1:11" x14ac:dyDescent="0.25">
      <c r="A254" s="38"/>
      <c r="B254" s="155">
        <v>120</v>
      </c>
      <c r="C254" s="155">
        <v>180</v>
      </c>
      <c r="D254" s="160"/>
      <c r="E254" s="160"/>
      <c r="F254" s="156">
        <v>2</v>
      </c>
      <c r="G254" s="5"/>
      <c r="H254" s="312">
        <f t="shared" si="15"/>
        <v>0</v>
      </c>
      <c r="I254" s="12"/>
      <c r="J254" s="189">
        <v>1</v>
      </c>
      <c r="K254" s="52"/>
    </row>
    <row r="255" spans="1:11" x14ac:dyDescent="0.25">
      <c r="A255" s="38"/>
      <c r="B255" s="155">
        <v>150</v>
      </c>
      <c r="C255" s="155">
        <v>230</v>
      </c>
      <c r="D255" s="160"/>
      <c r="E255" s="160"/>
      <c r="F255" s="156">
        <v>10</v>
      </c>
      <c r="G255" s="5"/>
      <c r="H255" s="312">
        <f t="shared" si="15"/>
        <v>0</v>
      </c>
      <c r="I255" s="12"/>
      <c r="J255" s="189">
        <v>1</v>
      </c>
      <c r="K255" s="52"/>
    </row>
    <row r="256" spans="1:11" x14ac:dyDescent="0.25">
      <c r="B256" s="252" t="s">
        <v>101</v>
      </c>
      <c r="C256" s="178"/>
      <c r="D256" s="178"/>
      <c r="E256" s="178"/>
      <c r="F256" s="179"/>
      <c r="H256" s="227"/>
      <c r="J256" s="178"/>
    </row>
    <row r="257" spans="1:11" x14ac:dyDescent="0.25">
      <c r="B257" s="178"/>
      <c r="C257" s="178"/>
      <c r="D257" s="178"/>
      <c r="E257" s="178"/>
      <c r="F257" s="179"/>
      <c r="H257" s="227"/>
      <c r="J257" s="178"/>
    </row>
    <row r="258" spans="1:11" x14ac:dyDescent="0.25">
      <c r="A258" s="38">
        <v>29</v>
      </c>
      <c r="B258" s="148" t="s">
        <v>136</v>
      </c>
      <c r="C258" s="149"/>
      <c r="D258" s="149"/>
      <c r="E258" s="149"/>
      <c r="F258" s="150"/>
      <c r="G258" s="45"/>
      <c r="H258" s="220"/>
      <c r="I258" s="47"/>
      <c r="J258" s="287"/>
      <c r="K258" s="48"/>
    </row>
    <row r="259" spans="1:11" ht="45.75" thickBot="1" x14ac:dyDescent="0.3">
      <c r="A259" s="38"/>
      <c r="B259" s="151" t="s">
        <v>332</v>
      </c>
      <c r="C259" s="151" t="s">
        <v>104</v>
      </c>
      <c r="D259" s="151"/>
      <c r="E259" s="151"/>
      <c r="F259" s="147" t="s">
        <v>5</v>
      </c>
      <c r="G259" s="49" t="s">
        <v>6</v>
      </c>
      <c r="H259" s="193" t="s">
        <v>7</v>
      </c>
      <c r="I259" s="50" t="s">
        <v>8</v>
      </c>
      <c r="J259" s="195" t="s">
        <v>9</v>
      </c>
      <c r="K259" s="51" t="s">
        <v>340</v>
      </c>
    </row>
    <row r="260" spans="1:11" ht="15.75" thickTop="1" x14ac:dyDescent="0.25">
      <c r="A260" s="38"/>
      <c r="B260" s="153">
        <v>60</v>
      </c>
      <c r="C260" s="153">
        <v>150</v>
      </c>
      <c r="D260" s="160"/>
      <c r="E260" s="160"/>
      <c r="F260" s="154">
        <v>5</v>
      </c>
      <c r="G260" s="1"/>
      <c r="H260" s="312">
        <f>G260*F260</f>
        <v>0</v>
      </c>
      <c r="I260" s="12"/>
      <c r="J260" s="189">
        <v>1</v>
      </c>
      <c r="K260" s="52"/>
    </row>
    <row r="261" spans="1:11" x14ac:dyDescent="0.25">
      <c r="A261" s="38"/>
      <c r="B261" s="155">
        <v>80</v>
      </c>
      <c r="C261" s="155">
        <v>150</v>
      </c>
      <c r="D261" s="160"/>
      <c r="E261" s="160"/>
      <c r="F261" s="156">
        <v>2</v>
      </c>
      <c r="G261" s="5"/>
      <c r="H261" s="312">
        <f>G261*F261</f>
        <v>0</v>
      </c>
      <c r="I261" s="12"/>
      <c r="J261" s="189">
        <v>1</v>
      </c>
      <c r="K261" s="52"/>
    </row>
    <row r="262" spans="1:11" x14ac:dyDescent="0.25">
      <c r="B262" s="252" t="s">
        <v>101</v>
      </c>
      <c r="C262" s="256"/>
      <c r="D262" s="256"/>
      <c r="E262" s="256"/>
      <c r="F262" s="257"/>
      <c r="G262" s="118"/>
      <c r="H262" s="331"/>
      <c r="I262" s="119"/>
      <c r="J262" s="256"/>
      <c r="K262" s="118"/>
    </row>
    <row r="263" spans="1:11" x14ac:dyDescent="0.25">
      <c r="A263" s="38"/>
      <c r="B263" s="254"/>
      <c r="C263" s="254"/>
      <c r="D263" s="254"/>
      <c r="E263" s="254"/>
      <c r="F263" s="255"/>
      <c r="G263" s="116"/>
      <c r="H263" s="330"/>
      <c r="I263" s="20"/>
      <c r="J263" s="306"/>
      <c r="K263" s="117"/>
    </row>
    <row r="264" spans="1:11" x14ac:dyDescent="0.25">
      <c r="A264" s="38">
        <v>30</v>
      </c>
      <c r="B264" s="148" t="s">
        <v>355</v>
      </c>
      <c r="C264" s="149"/>
      <c r="D264" s="149"/>
      <c r="E264" s="149"/>
      <c r="F264" s="150"/>
      <c r="G264" s="45"/>
      <c r="H264" s="220"/>
      <c r="I264" s="47"/>
      <c r="J264" s="287"/>
      <c r="K264" s="48"/>
    </row>
    <row r="265" spans="1:11" ht="45.75" thickBot="1" x14ac:dyDescent="0.3">
      <c r="A265" s="38"/>
      <c r="B265" s="258" t="s">
        <v>356</v>
      </c>
      <c r="C265" s="151"/>
      <c r="D265" s="151"/>
      <c r="E265" s="151"/>
      <c r="F265" s="147" t="s">
        <v>5</v>
      </c>
      <c r="G265" s="49" t="s">
        <v>6</v>
      </c>
      <c r="H265" s="193" t="s">
        <v>7</v>
      </c>
      <c r="I265" s="50" t="s">
        <v>8</v>
      </c>
      <c r="J265" s="195" t="s">
        <v>9</v>
      </c>
      <c r="K265" s="51" t="s">
        <v>340</v>
      </c>
    </row>
    <row r="266" spans="1:11" s="36" customFormat="1" ht="15.75" thickTop="1" x14ac:dyDescent="0.25">
      <c r="A266" s="38"/>
      <c r="B266" s="153">
        <v>2</v>
      </c>
      <c r="C266" s="153"/>
      <c r="D266" s="155"/>
      <c r="E266" s="155"/>
      <c r="F266" s="154">
        <v>10</v>
      </c>
      <c r="G266" s="23"/>
      <c r="H266" s="312">
        <f>G266*F266</f>
        <v>0</v>
      </c>
      <c r="I266" s="12"/>
      <c r="J266" s="189">
        <v>1</v>
      </c>
      <c r="K266" s="52"/>
    </row>
    <row r="267" spans="1:11" s="36" customFormat="1" x14ac:dyDescent="0.25">
      <c r="A267" s="38"/>
      <c r="B267" s="155">
        <v>10</v>
      </c>
      <c r="C267" s="155"/>
      <c r="D267" s="155"/>
      <c r="E267" s="155"/>
      <c r="F267" s="156">
        <v>30</v>
      </c>
      <c r="G267" s="23"/>
      <c r="H267" s="312">
        <f t="shared" ref="H267:H268" si="16">G267*F267</f>
        <v>0</v>
      </c>
      <c r="I267" s="12"/>
      <c r="J267" s="189">
        <v>1</v>
      </c>
      <c r="K267" s="52"/>
    </row>
    <row r="268" spans="1:11" s="36" customFormat="1" x14ac:dyDescent="0.25">
      <c r="A268" s="38"/>
      <c r="B268" s="155">
        <v>25</v>
      </c>
      <c r="C268" s="155"/>
      <c r="D268" s="155"/>
      <c r="E268" s="155"/>
      <c r="F268" s="156">
        <v>20</v>
      </c>
      <c r="G268" s="23"/>
      <c r="H268" s="312">
        <f t="shared" si="16"/>
        <v>0</v>
      </c>
      <c r="I268" s="12"/>
      <c r="J268" s="189">
        <v>1</v>
      </c>
      <c r="K268" s="52"/>
    </row>
    <row r="269" spans="1:11" x14ac:dyDescent="0.25">
      <c r="A269" s="38"/>
      <c r="B269" s="254"/>
      <c r="C269" s="254"/>
      <c r="D269" s="254"/>
      <c r="E269" s="254"/>
      <c r="F269" s="255"/>
      <c r="G269" s="116"/>
      <c r="H269" s="330"/>
      <c r="I269" s="20"/>
      <c r="J269" s="306"/>
      <c r="K269" s="117"/>
    </row>
    <row r="270" spans="1:11" x14ac:dyDescent="0.25">
      <c r="A270" s="38">
        <v>31</v>
      </c>
      <c r="B270" s="148" t="s">
        <v>137</v>
      </c>
      <c r="C270" s="149"/>
      <c r="D270" s="149"/>
      <c r="E270" s="149"/>
      <c r="F270" s="150"/>
      <c r="G270" s="45"/>
      <c r="H270" s="220"/>
      <c r="I270" s="47"/>
      <c r="J270" s="287"/>
      <c r="K270" s="48"/>
    </row>
    <row r="271" spans="1:11" ht="45.75" thickBot="1" x14ac:dyDescent="0.3">
      <c r="A271" s="38"/>
      <c r="B271" s="151" t="s">
        <v>225</v>
      </c>
      <c r="C271" s="151" t="s">
        <v>333</v>
      </c>
      <c r="D271" s="151"/>
      <c r="E271" s="151"/>
      <c r="F271" s="147" t="s">
        <v>5</v>
      </c>
      <c r="G271" s="49" t="s">
        <v>6</v>
      </c>
      <c r="H271" s="193" t="s">
        <v>7</v>
      </c>
      <c r="I271" s="50" t="s">
        <v>8</v>
      </c>
      <c r="J271" s="195" t="s">
        <v>9</v>
      </c>
      <c r="K271" s="51" t="s">
        <v>340</v>
      </c>
    </row>
    <row r="272" spans="1:11" s="123" customFormat="1" ht="15.75" thickTop="1" x14ac:dyDescent="0.25">
      <c r="A272" s="38"/>
      <c r="B272" s="259">
        <v>250</v>
      </c>
      <c r="C272" s="259">
        <v>5</v>
      </c>
      <c r="D272" s="259"/>
      <c r="E272" s="259"/>
      <c r="F272" s="260">
        <v>5</v>
      </c>
      <c r="G272" s="120"/>
      <c r="H272" s="316">
        <f>G272*F272</f>
        <v>0</v>
      </c>
      <c r="I272" s="121"/>
      <c r="J272" s="307">
        <v>1</v>
      </c>
      <c r="K272" s="122"/>
    </row>
    <row r="273" spans="1:11" x14ac:dyDescent="0.25">
      <c r="A273" s="38"/>
      <c r="B273" s="261">
        <v>500</v>
      </c>
      <c r="C273" s="261">
        <v>10</v>
      </c>
      <c r="D273" s="261"/>
      <c r="E273" s="262"/>
      <c r="F273" s="263">
        <v>9</v>
      </c>
      <c r="G273" s="5"/>
      <c r="H273" s="316">
        <f>G273*F273</f>
        <v>0</v>
      </c>
      <c r="I273" s="12"/>
      <c r="J273" s="308">
        <v>1</v>
      </c>
      <c r="K273" s="52"/>
    </row>
    <row r="274" spans="1:11" x14ac:dyDescent="0.25">
      <c r="A274" s="38"/>
      <c r="B274" s="155">
        <v>1000</v>
      </c>
      <c r="C274" s="155">
        <v>10</v>
      </c>
      <c r="D274" s="155"/>
      <c r="E274" s="160"/>
      <c r="F274" s="156">
        <v>5</v>
      </c>
      <c r="G274" s="5"/>
      <c r="H274" s="312">
        <f>G274*F274</f>
        <v>0</v>
      </c>
      <c r="I274" s="12"/>
      <c r="J274" s="189">
        <v>1</v>
      </c>
      <c r="K274" s="52"/>
    </row>
    <row r="275" spans="1:11" x14ac:dyDescent="0.25">
      <c r="A275" s="38"/>
      <c r="B275" s="155">
        <v>2000</v>
      </c>
      <c r="C275" s="155">
        <v>20</v>
      </c>
      <c r="D275" s="155"/>
      <c r="E275" s="160"/>
      <c r="F275" s="156">
        <v>2</v>
      </c>
      <c r="G275" s="5"/>
      <c r="H275" s="312">
        <f>G275*F275</f>
        <v>0</v>
      </c>
      <c r="I275" s="12"/>
      <c r="J275" s="189">
        <v>1</v>
      </c>
      <c r="K275" s="52"/>
    </row>
    <row r="276" spans="1:11" x14ac:dyDescent="0.25">
      <c r="A276" s="38"/>
      <c r="B276" s="155">
        <v>3000</v>
      </c>
      <c r="C276" s="155">
        <v>50</v>
      </c>
      <c r="D276" s="155"/>
      <c r="E276" s="160"/>
      <c r="F276" s="156">
        <v>2</v>
      </c>
      <c r="G276" s="5"/>
      <c r="H276" s="312">
        <f>G276*F276</f>
        <v>0</v>
      </c>
      <c r="I276" s="12"/>
      <c r="J276" s="189">
        <v>1</v>
      </c>
      <c r="K276" s="52"/>
    </row>
    <row r="277" spans="1:11" x14ac:dyDescent="0.25">
      <c r="B277" s="178"/>
      <c r="C277" s="178"/>
      <c r="D277" s="178"/>
      <c r="E277" s="178"/>
      <c r="F277" s="179"/>
      <c r="H277" s="332"/>
      <c r="J277" s="178"/>
    </row>
    <row r="278" spans="1:11" x14ac:dyDescent="0.25">
      <c r="A278" s="38">
        <v>32</v>
      </c>
      <c r="B278" s="148" t="s">
        <v>126</v>
      </c>
      <c r="C278" s="149"/>
      <c r="D278" s="149"/>
      <c r="E278" s="149"/>
      <c r="F278" s="150"/>
      <c r="G278" s="45"/>
      <c r="H278" s="220"/>
      <c r="I278" s="47"/>
      <c r="J278" s="287"/>
      <c r="K278" s="48"/>
    </row>
    <row r="279" spans="1:11" ht="45.75" thickBot="1" x14ac:dyDescent="0.3">
      <c r="A279" s="38"/>
      <c r="B279" s="151" t="s">
        <v>225</v>
      </c>
      <c r="C279" s="161" t="s">
        <v>240</v>
      </c>
      <c r="D279" s="258" t="s">
        <v>125</v>
      </c>
      <c r="E279" s="152"/>
      <c r="F279" s="162" t="s">
        <v>5</v>
      </c>
      <c r="G279" s="97" t="s">
        <v>6</v>
      </c>
      <c r="H279" s="193" t="s">
        <v>7</v>
      </c>
      <c r="I279" s="53" t="s">
        <v>8</v>
      </c>
      <c r="J279" s="195" t="s">
        <v>9</v>
      </c>
      <c r="K279" s="51" t="s">
        <v>340</v>
      </c>
    </row>
    <row r="280" spans="1:11" ht="15.75" thickTop="1" x14ac:dyDescent="0.25">
      <c r="A280" s="38"/>
      <c r="B280" s="163">
        <v>0.2</v>
      </c>
      <c r="C280" s="163" t="s">
        <v>114</v>
      </c>
      <c r="D280" s="153" t="s">
        <v>127</v>
      </c>
      <c r="E280" s="165"/>
      <c r="F280" s="223">
        <v>1000</v>
      </c>
      <c r="G280" s="1"/>
      <c r="H280" s="312">
        <f t="shared" ref="H280:H290" si="17">G280*F280</f>
        <v>0</v>
      </c>
      <c r="I280" s="13"/>
      <c r="J280" s="190" t="s">
        <v>111</v>
      </c>
      <c r="K280" s="54"/>
    </row>
    <row r="281" spans="1:11" x14ac:dyDescent="0.25">
      <c r="A281" s="38"/>
      <c r="B281" s="166">
        <v>1</v>
      </c>
      <c r="C281" s="166" t="s">
        <v>113</v>
      </c>
      <c r="D281" s="153" t="s">
        <v>127</v>
      </c>
      <c r="E281" s="160"/>
      <c r="F281" s="223">
        <v>1000</v>
      </c>
      <c r="G281" s="5"/>
      <c r="H281" s="312">
        <f t="shared" si="17"/>
        <v>0</v>
      </c>
      <c r="I281" s="12"/>
      <c r="J281" s="189" t="s">
        <v>111</v>
      </c>
      <c r="K281" s="52"/>
    </row>
    <row r="282" spans="1:11" x14ac:dyDescent="0.25">
      <c r="A282" s="38"/>
      <c r="B282" s="166">
        <v>1</v>
      </c>
      <c r="C282" s="166" t="s">
        <v>77</v>
      </c>
      <c r="D282" s="153" t="s">
        <v>128</v>
      </c>
      <c r="E282" s="160"/>
      <c r="F282" s="223">
        <v>1000</v>
      </c>
      <c r="G282" s="5"/>
      <c r="H282" s="312">
        <f t="shared" si="17"/>
        <v>0</v>
      </c>
      <c r="I282" s="12"/>
      <c r="J282" s="189" t="s">
        <v>111</v>
      </c>
      <c r="K282" s="52"/>
    </row>
    <row r="283" spans="1:11" x14ac:dyDescent="0.25">
      <c r="A283" s="38"/>
      <c r="B283" s="264" t="s">
        <v>122</v>
      </c>
      <c r="C283" s="166" t="s">
        <v>106</v>
      </c>
      <c r="D283" s="153" t="s">
        <v>128</v>
      </c>
      <c r="E283" s="160"/>
      <c r="F283" s="225">
        <v>1000</v>
      </c>
      <c r="G283" s="5"/>
      <c r="H283" s="312">
        <f>G283*F283</f>
        <v>0</v>
      </c>
      <c r="I283" s="12"/>
      <c r="J283" s="189" t="s">
        <v>111</v>
      </c>
      <c r="K283" s="52"/>
    </row>
    <row r="284" spans="1:11" x14ac:dyDescent="0.25">
      <c r="A284" s="38"/>
      <c r="B284" s="166">
        <v>1.5</v>
      </c>
      <c r="C284" s="166" t="s">
        <v>108</v>
      </c>
      <c r="D284" s="153" t="s">
        <v>127</v>
      </c>
      <c r="E284" s="160"/>
      <c r="F284" s="225">
        <v>5000</v>
      </c>
      <c r="G284" s="5"/>
      <c r="H284" s="312">
        <f t="shared" si="17"/>
        <v>0</v>
      </c>
      <c r="I284" s="12"/>
      <c r="J284" s="189" t="s">
        <v>111</v>
      </c>
      <c r="K284" s="52"/>
    </row>
    <row r="285" spans="1:11" x14ac:dyDescent="0.25">
      <c r="A285" s="38"/>
      <c r="B285" s="166">
        <v>2</v>
      </c>
      <c r="C285" s="166" t="s">
        <v>112</v>
      </c>
      <c r="D285" s="153" t="s">
        <v>128</v>
      </c>
      <c r="E285" s="160"/>
      <c r="F285" s="225">
        <v>1000</v>
      </c>
      <c r="G285" s="5"/>
      <c r="H285" s="312">
        <f t="shared" si="17"/>
        <v>0</v>
      </c>
      <c r="I285" s="12"/>
      <c r="J285" s="189" t="s">
        <v>111</v>
      </c>
      <c r="K285" s="52"/>
    </row>
    <row r="286" spans="1:11" x14ac:dyDescent="0.25">
      <c r="A286" s="38"/>
      <c r="B286" s="166" t="s">
        <v>123</v>
      </c>
      <c r="C286" s="166" t="s">
        <v>77</v>
      </c>
      <c r="D286" s="153" t="s">
        <v>128</v>
      </c>
      <c r="E286" s="160"/>
      <c r="F286" s="225">
        <v>5000</v>
      </c>
      <c r="G286" s="5"/>
      <c r="H286" s="312">
        <f t="shared" si="17"/>
        <v>0</v>
      </c>
      <c r="I286" s="12"/>
      <c r="J286" s="189" t="s">
        <v>111</v>
      </c>
      <c r="K286" s="52"/>
    </row>
    <row r="287" spans="1:11" x14ac:dyDescent="0.25">
      <c r="A287" s="38"/>
      <c r="B287" s="242" t="s">
        <v>124</v>
      </c>
      <c r="C287" s="166" t="s">
        <v>77</v>
      </c>
      <c r="D287" s="153" t="s">
        <v>128</v>
      </c>
      <c r="E287" s="160"/>
      <c r="F287" s="225">
        <v>1000</v>
      </c>
      <c r="G287" s="5"/>
      <c r="H287" s="312">
        <f t="shared" si="17"/>
        <v>0</v>
      </c>
      <c r="I287" s="12"/>
      <c r="J287" s="189" t="s">
        <v>111</v>
      </c>
      <c r="K287" s="52"/>
    </row>
    <row r="288" spans="1:11" x14ac:dyDescent="0.25">
      <c r="A288" s="38"/>
      <c r="B288" s="166" t="s">
        <v>124</v>
      </c>
      <c r="C288" s="166" t="s">
        <v>77</v>
      </c>
      <c r="D288" s="153" t="s">
        <v>127</v>
      </c>
      <c r="E288" s="160"/>
      <c r="F288" s="225">
        <v>1000</v>
      </c>
      <c r="G288" s="5"/>
      <c r="H288" s="312">
        <f t="shared" si="17"/>
        <v>0</v>
      </c>
      <c r="I288" s="12"/>
      <c r="J288" s="189" t="s">
        <v>111</v>
      </c>
      <c r="K288" s="52"/>
    </row>
    <row r="289" spans="1:11" x14ac:dyDescent="0.25">
      <c r="A289" s="38"/>
      <c r="B289" s="166">
        <v>10</v>
      </c>
      <c r="C289" s="166" t="s">
        <v>110</v>
      </c>
      <c r="D289" s="153" t="s">
        <v>127</v>
      </c>
      <c r="E289" s="160"/>
      <c r="F289" s="225">
        <v>1000</v>
      </c>
      <c r="G289" s="5"/>
      <c r="H289" s="312">
        <f t="shared" si="17"/>
        <v>0</v>
      </c>
      <c r="I289" s="12"/>
      <c r="J289" s="189" t="s">
        <v>109</v>
      </c>
      <c r="K289" s="52"/>
    </row>
    <row r="290" spans="1:11" x14ac:dyDescent="0.25">
      <c r="A290" s="38"/>
      <c r="B290" s="166">
        <v>10</v>
      </c>
      <c r="C290" s="166" t="s">
        <v>60</v>
      </c>
      <c r="D290" s="153" t="s">
        <v>127</v>
      </c>
      <c r="E290" s="160"/>
      <c r="F290" s="225">
        <v>1000</v>
      </c>
      <c r="G290" s="5"/>
      <c r="H290" s="312">
        <f t="shared" si="17"/>
        <v>0</v>
      </c>
      <c r="I290" s="12"/>
      <c r="J290" s="189" t="s">
        <v>109</v>
      </c>
      <c r="K290" s="52"/>
    </row>
    <row r="291" spans="1:11" x14ac:dyDescent="0.25">
      <c r="A291" s="38"/>
      <c r="B291" s="250"/>
      <c r="C291" s="250"/>
      <c r="D291" s="250"/>
      <c r="E291" s="250"/>
      <c r="F291" s="265"/>
      <c r="G291" s="124"/>
      <c r="H291" s="328"/>
      <c r="I291" s="18"/>
      <c r="J291" s="304"/>
      <c r="K291" s="112"/>
    </row>
    <row r="292" spans="1:11" x14ac:dyDescent="0.25">
      <c r="A292" s="38">
        <v>33</v>
      </c>
      <c r="B292" s="148" t="s">
        <v>129</v>
      </c>
      <c r="C292" s="149"/>
      <c r="D292" s="149"/>
      <c r="E292" s="149"/>
      <c r="F292" s="150"/>
      <c r="G292" s="45"/>
      <c r="H292" s="220"/>
      <c r="I292" s="47"/>
      <c r="J292" s="287"/>
      <c r="K292" s="48"/>
    </row>
    <row r="293" spans="1:11" ht="45.75" thickBot="1" x14ac:dyDescent="0.3">
      <c r="A293" s="38"/>
      <c r="B293" s="151" t="s">
        <v>225</v>
      </c>
      <c r="C293" s="161" t="s">
        <v>240</v>
      </c>
      <c r="D293" s="258" t="s">
        <v>125</v>
      </c>
      <c r="E293" s="152"/>
      <c r="F293" s="162" t="s">
        <v>5</v>
      </c>
      <c r="G293" s="97" t="s">
        <v>6</v>
      </c>
      <c r="H293" s="193" t="s">
        <v>7</v>
      </c>
      <c r="I293" s="53" t="s">
        <v>8</v>
      </c>
      <c r="J293" s="195" t="s">
        <v>9</v>
      </c>
      <c r="K293" s="51" t="s">
        <v>340</v>
      </c>
    </row>
    <row r="294" spans="1:11" ht="15.75" thickTop="1" x14ac:dyDescent="0.25">
      <c r="A294" s="38"/>
      <c r="B294" s="163">
        <v>1</v>
      </c>
      <c r="C294" s="163" t="s">
        <v>77</v>
      </c>
      <c r="D294" s="153" t="s">
        <v>128</v>
      </c>
      <c r="E294" s="165"/>
      <c r="F294" s="154">
        <v>2500</v>
      </c>
      <c r="G294" s="1"/>
      <c r="H294" s="312">
        <f>G294*F294</f>
        <v>0</v>
      </c>
      <c r="I294" s="13"/>
      <c r="J294" s="190" t="s">
        <v>105</v>
      </c>
      <c r="K294" s="54"/>
    </row>
    <row r="295" spans="1:11" x14ac:dyDescent="0.25">
      <c r="A295" s="38"/>
      <c r="B295" s="166" t="s">
        <v>122</v>
      </c>
      <c r="C295" s="166" t="s">
        <v>106</v>
      </c>
      <c r="D295" s="155" t="s">
        <v>128</v>
      </c>
      <c r="E295" s="160"/>
      <c r="F295" s="156">
        <v>2000</v>
      </c>
      <c r="G295" s="5"/>
      <c r="H295" s="312">
        <f>G295*F295</f>
        <v>0</v>
      </c>
      <c r="I295" s="12"/>
      <c r="J295" s="189" t="s">
        <v>105</v>
      </c>
      <c r="K295" s="52"/>
    </row>
    <row r="296" spans="1:11" x14ac:dyDescent="0.25">
      <c r="A296" s="38"/>
      <c r="B296" s="166">
        <v>1.5</v>
      </c>
      <c r="C296" s="166" t="s">
        <v>108</v>
      </c>
      <c r="D296" s="155" t="s">
        <v>127</v>
      </c>
      <c r="E296" s="160"/>
      <c r="F296" s="156">
        <v>1000</v>
      </c>
      <c r="G296" s="5"/>
      <c r="H296" s="312">
        <f>G296*F296</f>
        <v>0</v>
      </c>
      <c r="I296" s="12"/>
      <c r="J296" s="189" t="s">
        <v>107</v>
      </c>
      <c r="K296" s="52"/>
    </row>
    <row r="297" spans="1:11" x14ac:dyDescent="0.25">
      <c r="A297" s="38"/>
      <c r="B297" s="242" t="s">
        <v>124</v>
      </c>
      <c r="C297" s="166" t="s">
        <v>112</v>
      </c>
      <c r="D297" s="155" t="s">
        <v>128</v>
      </c>
      <c r="E297" s="160"/>
      <c r="F297" s="156">
        <v>2000</v>
      </c>
      <c r="G297" s="5"/>
      <c r="H297" s="312">
        <f>G297*F297</f>
        <v>0</v>
      </c>
      <c r="I297" s="12"/>
      <c r="J297" s="189" t="s">
        <v>105</v>
      </c>
      <c r="K297" s="52"/>
    </row>
    <row r="298" spans="1:11" x14ac:dyDescent="0.25">
      <c r="A298" s="38"/>
      <c r="B298" s="166" t="s">
        <v>124</v>
      </c>
      <c r="C298" s="166" t="s">
        <v>77</v>
      </c>
      <c r="D298" s="155" t="s">
        <v>127</v>
      </c>
      <c r="E298" s="160"/>
      <c r="F298" s="156">
        <v>1000</v>
      </c>
      <c r="G298" s="5"/>
      <c r="H298" s="312">
        <f>G298*F298</f>
        <v>0</v>
      </c>
      <c r="I298" s="12"/>
      <c r="J298" s="189" t="s">
        <v>105</v>
      </c>
      <c r="K298" s="52"/>
    </row>
    <row r="299" spans="1:11" x14ac:dyDescent="0.25">
      <c r="A299" s="38"/>
      <c r="B299" s="166" t="s">
        <v>71</v>
      </c>
      <c r="C299" s="166" t="s">
        <v>110</v>
      </c>
      <c r="D299" s="155" t="s">
        <v>127</v>
      </c>
      <c r="E299" s="160"/>
      <c r="F299" s="156">
        <v>1000</v>
      </c>
      <c r="G299" s="5"/>
      <c r="H299" s="312">
        <f t="shared" ref="H299:H300" si="18">G299*F299</f>
        <v>0</v>
      </c>
      <c r="I299" s="12"/>
      <c r="J299" s="189" t="s">
        <v>105</v>
      </c>
      <c r="K299" s="52"/>
    </row>
    <row r="300" spans="1:11" x14ac:dyDescent="0.25">
      <c r="A300" s="38"/>
      <c r="B300" s="166" t="s">
        <v>71</v>
      </c>
      <c r="C300" s="166" t="s">
        <v>60</v>
      </c>
      <c r="D300" s="155" t="s">
        <v>127</v>
      </c>
      <c r="E300" s="160"/>
      <c r="F300" s="156">
        <v>1000</v>
      </c>
      <c r="G300" s="5"/>
      <c r="H300" s="312">
        <f t="shared" si="18"/>
        <v>0</v>
      </c>
      <c r="I300" s="12"/>
      <c r="J300" s="189" t="s">
        <v>105</v>
      </c>
      <c r="K300" s="52"/>
    </row>
    <row r="301" spans="1:11" x14ac:dyDescent="0.25">
      <c r="A301" s="38"/>
      <c r="B301" s="167"/>
      <c r="C301" s="167"/>
      <c r="D301" s="266"/>
      <c r="E301" s="168"/>
      <c r="F301" s="169"/>
      <c r="G301" s="9"/>
      <c r="H301" s="314"/>
      <c r="I301" s="14"/>
      <c r="J301" s="288"/>
      <c r="K301" s="55"/>
    </row>
    <row r="302" spans="1:11" x14ac:dyDescent="0.25">
      <c r="A302" s="38">
        <v>34</v>
      </c>
      <c r="B302" s="148" t="s">
        <v>131</v>
      </c>
      <c r="C302" s="149"/>
      <c r="D302" s="149"/>
      <c r="E302" s="149"/>
      <c r="F302" s="150"/>
      <c r="G302" s="45"/>
      <c r="H302" s="220"/>
      <c r="I302" s="47"/>
      <c r="J302" s="287"/>
      <c r="K302" s="48"/>
    </row>
    <row r="303" spans="1:11" ht="45.75" thickBot="1" x14ac:dyDescent="0.3">
      <c r="A303" s="38"/>
      <c r="B303" s="151" t="s">
        <v>225</v>
      </c>
      <c r="C303" s="151" t="s">
        <v>333</v>
      </c>
      <c r="D303" s="152" t="s">
        <v>61</v>
      </c>
      <c r="E303" s="267"/>
      <c r="F303" s="162" t="s">
        <v>5</v>
      </c>
      <c r="G303" s="49" t="s">
        <v>6</v>
      </c>
      <c r="H303" s="193" t="s">
        <v>7</v>
      </c>
      <c r="I303" s="50" t="s">
        <v>8</v>
      </c>
      <c r="J303" s="195" t="s">
        <v>9</v>
      </c>
      <c r="K303" s="51" t="s">
        <v>340</v>
      </c>
    </row>
    <row r="304" spans="1:11" ht="30.75" thickTop="1" x14ac:dyDescent="0.25">
      <c r="A304" s="38"/>
      <c r="B304" s="153">
        <v>1</v>
      </c>
      <c r="C304" s="153">
        <v>0.01</v>
      </c>
      <c r="D304" s="243" t="s">
        <v>130</v>
      </c>
      <c r="E304" s="153"/>
      <c r="F304" s="154">
        <v>5000</v>
      </c>
      <c r="G304" s="1"/>
      <c r="H304" s="312">
        <f t="shared" ref="H304:H309" si="19">G304*F304</f>
        <v>0</v>
      </c>
      <c r="I304" s="13"/>
      <c r="J304" s="189" t="s">
        <v>121</v>
      </c>
      <c r="K304" s="52"/>
    </row>
    <row r="305" spans="1:11" ht="30" x14ac:dyDescent="0.25">
      <c r="A305" s="38"/>
      <c r="B305" s="155">
        <v>2</v>
      </c>
      <c r="C305" s="155">
        <v>0.01</v>
      </c>
      <c r="D305" s="243" t="s">
        <v>130</v>
      </c>
      <c r="E305" s="155"/>
      <c r="F305" s="156">
        <v>5000</v>
      </c>
      <c r="G305" s="5"/>
      <c r="H305" s="312">
        <f t="shared" si="19"/>
        <v>0</v>
      </c>
      <c r="I305" s="12"/>
      <c r="J305" s="189" t="s">
        <v>120</v>
      </c>
      <c r="K305" s="52"/>
    </row>
    <row r="306" spans="1:11" ht="30" x14ac:dyDescent="0.25">
      <c r="A306" s="38"/>
      <c r="B306" s="155">
        <v>5</v>
      </c>
      <c r="C306" s="155">
        <v>0.1</v>
      </c>
      <c r="D306" s="243" t="s">
        <v>130</v>
      </c>
      <c r="E306" s="155"/>
      <c r="F306" s="156">
        <v>1500</v>
      </c>
      <c r="G306" s="5"/>
      <c r="H306" s="312">
        <f t="shared" si="19"/>
        <v>0</v>
      </c>
      <c r="I306" s="12"/>
      <c r="J306" s="189" t="s">
        <v>119</v>
      </c>
      <c r="K306" s="52"/>
    </row>
    <row r="307" spans="1:11" ht="30" x14ac:dyDescent="0.25">
      <c r="A307" s="38"/>
      <c r="B307" s="155">
        <v>10</v>
      </c>
      <c r="C307" s="155">
        <v>0.1</v>
      </c>
      <c r="D307" s="243" t="s">
        <v>130</v>
      </c>
      <c r="E307" s="155"/>
      <c r="F307" s="156">
        <v>1500</v>
      </c>
      <c r="G307" s="5"/>
      <c r="H307" s="312">
        <f t="shared" si="19"/>
        <v>0</v>
      </c>
      <c r="I307" s="12"/>
      <c r="J307" s="189" t="s">
        <v>105</v>
      </c>
      <c r="K307" s="52"/>
    </row>
    <row r="308" spans="1:11" ht="30" x14ac:dyDescent="0.25">
      <c r="A308" s="38"/>
      <c r="B308" s="155">
        <v>25</v>
      </c>
      <c r="C308" s="155">
        <v>0.2</v>
      </c>
      <c r="D308" s="243" t="s">
        <v>130</v>
      </c>
      <c r="E308" s="155"/>
      <c r="F308" s="156">
        <v>3000</v>
      </c>
      <c r="G308" s="5"/>
      <c r="H308" s="312">
        <f t="shared" si="19"/>
        <v>0</v>
      </c>
      <c r="I308" s="12"/>
      <c r="J308" s="189" t="s">
        <v>105</v>
      </c>
      <c r="K308" s="52"/>
    </row>
    <row r="309" spans="1:11" ht="30" x14ac:dyDescent="0.25">
      <c r="A309" s="38"/>
      <c r="B309" s="155">
        <v>50</v>
      </c>
      <c r="C309" s="155">
        <v>1</v>
      </c>
      <c r="D309" s="243" t="s">
        <v>130</v>
      </c>
      <c r="E309" s="155"/>
      <c r="F309" s="156">
        <v>1000</v>
      </c>
      <c r="G309" s="5"/>
      <c r="H309" s="312">
        <f t="shared" si="19"/>
        <v>0</v>
      </c>
      <c r="I309" s="12"/>
      <c r="J309" s="189" t="s">
        <v>105</v>
      </c>
      <c r="K309" s="52"/>
    </row>
    <row r="310" spans="1:11" x14ac:dyDescent="0.25">
      <c r="H310" s="227"/>
      <c r="J310" s="178"/>
    </row>
    <row r="311" spans="1:11" x14ac:dyDescent="0.25">
      <c r="A311" s="38">
        <v>35</v>
      </c>
      <c r="B311" s="148" t="s">
        <v>132</v>
      </c>
      <c r="C311" s="149"/>
      <c r="D311" s="149"/>
      <c r="E311" s="149"/>
      <c r="F311" s="150"/>
      <c r="G311" s="45"/>
      <c r="H311" s="220"/>
      <c r="I311" s="47"/>
      <c r="J311" s="287"/>
      <c r="K311" s="48"/>
    </row>
    <row r="312" spans="1:11" ht="45.75" thickBot="1" x14ac:dyDescent="0.3">
      <c r="A312" s="38"/>
      <c r="B312" s="151" t="s">
        <v>225</v>
      </c>
      <c r="C312" s="151" t="s">
        <v>333</v>
      </c>
      <c r="D312" s="152"/>
      <c r="E312" s="152"/>
      <c r="F312" s="162" t="s">
        <v>5</v>
      </c>
      <c r="G312" s="49" t="s">
        <v>6</v>
      </c>
      <c r="H312" s="193" t="s">
        <v>7</v>
      </c>
      <c r="I312" s="50" t="s">
        <v>8</v>
      </c>
      <c r="J312" s="195" t="s">
        <v>9</v>
      </c>
      <c r="K312" s="51" t="s">
        <v>340</v>
      </c>
    </row>
    <row r="313" spans="1:11" ht="15.75" thickTop="1" x14ac:dyDescent="0.25">
      <c r="A313" s="38"/>
      <c r="B313" s="153">
        <v>1</v>
      </c>
      <c r="C313" s="153">
        <v>0.01</v>
      </c>
      <c r="D313" s="165"/>
      <c r="E313" s="160"/>
      <c r="F313" s="154">
        <v>4000</v>
      </c>
      <c r="G313" s="1"/>
      <c r="H313" s="312">
        <f t="shared" ref="H313:H319" si="20">G313*F313</f>
        <v>0</v>
      </c>
      <c r="I313" s="13"/>
      <c r="J313" s="189" t="s">
        <v>118</v>
      </c>
      <c r="K313" s="52"/>
    </row>
    <row r="314" spans="1:11" x14ac:dyDescent="0.25">
      <c r="A314" s="38"/>
      <c r="B314" s="155">
        <v>2</v>
      </c>
      <c r="C314" s="155">
        <v>0.01</v>
      </c>
      <c r="D314" s="160"/>
      <c r="E314" s="160"/>
      <c r="F314" s="156">
        <v>1000</v>
      </c>
      <c r="G314" s="5"/>
      <c r="H314" s="312">
        <f t="shared" si="20"/>
        <v>0</v>
      </c>
      <c r="I314" s="12"/>
      <c r="J314" s="189" t="s">
        <v>117</v>
      </c>
      <c r="K314" s="52"/>
    </row>
    <row r="315" spans="1:11" x14ac:dyDescent="0.25">
      <c r="A315" s="38"/>
      <c r="B315" s="155">
        <v>5</v>
      </c>
      <c r="C315" s="155">
        <v>0.1</v>
      </c>
      <c r="D315" s="160"/>
      <c r="E315" s="160"/>
      <c r="F315" s="156">
        <v>1000</v>
      </c>
      <c r="G315" s="5"/>
      <c r="H315" s="312">
        <f t="shared" si="20"/>
        <v>0</v>
      </c>
      <c r="I315" s="12"/>
      <c r="J315" s="189" t="s">
        <v>115</v>
      </c>
      <c r="K315" s="52"/>
    </row>
    <row r="316" spans="1:11" x14ac:dyDescent="0.25">
      <c r="A316" s="38"/>
      <c r="B316" s="155">
        <v>10</v>
      </c>
      <c r="C316" s="155">
        <v>0.1</v>
      </c>
      <c r="D316" s="160"/>
      <c r="E316" s="160"/>
      <c r="F316" s="156">
        <v>600</v>
      </c>
      <c r="G316" s="5"/>
      <c r="H316" s="312">
        <f t="shared" si="20"/>
        <v>0</v>
      </c>
      <c r="I316" s="12"/>
      <c r="J316" s="189" t="s">
        <v>116</v>
      </c>
      <c r="K316" s="52"/>
    </row>
    <row r="317" spans="1:11" x14ac:dyDescent="0.25">
      <c r="A317" s="38"/>
      <c r="B317" s="155">
        <v>25</v>
      </c>
      <c r="C317" s="155">
        <v>0.2</v>
      </c>
      <c r="D317" s="160"/>
      <c r="E317" s="160"/>
      <c r="F317" s="156">
        <v>2000</v>
      </c>
      <c r="G317" s="5"/>
      <c r="H317" s="312">
        <f t="shared" si="20"/>
        <v>0</v>
      </c>
      <c r="I317" s="12"/>
      <c r="J317" s="189" t="s">
        <v>115</v>
      </c>
      <c r="K317" s="52"/>
    </row>
    <row r="318" spans="1:11" x14ac:dyDescent="0.25">
      <c r="A318" s="38"/>
      <c r="B318" s="155">
        <v>50</v>
      </c>
      <c r="C318" s="155">
        <v>0.5</v>
      </c>
      <c r="D318" s="160"/>
      <c r="E318" s="160"/>
      <c r="F318" s="156">
        <v>1000</v>
      </c>
      <c r="G318" s="5"/>
      <c r="H318" s="312">
        <f t="shared" si="20"/>
        <v>0</v>
      </c>
      <c r="I318" s="12"/>
      <c r="J318" s="189" t="s">
        <v>115</v>
      </c>
      <c r="K318" s="52"/>
    </row>
    <row r="319" spans="1:11" x14ac:dyDescent="0.25">
      <c r="B319" s="261">
        <v>100</v>
      </c>
      <c r="C319" s="261">
        <v>1</v>
      </c>
      <c r="D319" s="201"/>
      <c r="E319" s="201"/>
      <c r="F319" s="263">
        <v>1000</v>
      </c>
      <c r="G319" s="73"/>
      <c r="H319" s="312">
        <f t="shared" si="20"/>
        <v>0</v>
      </c>
      <c r="I319" s="74"/>
      <c r="J319" s="189" t="s">
        <v>133</v>
      </c>
      <c r="K319" s="75"/>
    </row>
    <row r="320" spans="1:11" x14ac:dyDescent="0.25">
      <c r="B320" s="178"/>
      <c r="C320" s="178"/>
      <c r="D320" s="178"/>
      <c r="E320" s="178"/>
      <c r="F320" s="179"/>
      <c r="H320" s="227"/>
      <c r="J320" s="178"/>
    </row>
    <row r="321" spans="1:11" x14ac:dyDescent="0.25">
      <c r="A321" s="38">
        <v>36</v>
      </c>
      <c r="B321" s="148" t="s">
        <v>325</v>
      </c>
      <c r="C321" s="149"/>
      <c r="D321" s="149"/>
      <c r="E321" s="149"/>
      <c r="F321" s="150"/>
      <c r="G321" s="45"/>
      <c r="H321" s="220"/>
      <c r="I321" s="47"/>
      <c r="J321" s="287"/>
      <c r="K321" s="48"/>
    </row>
    <row r="322" spans="1:11" ht="45.75" thickBot="1" x14ac:dyDescent="0.3">
      <c r="A322" s="38"/>
      <c r="B322" s="258" t="s">
        <v>326</v>
      </c>
      <c r="C322" s="152"/>
      <c r="D322" s="152"/>
      <c r="E322" s="152"/>
      <c r="F322" s="162" t="s">
        <v>5</v>
      </c>
      <c r="G322" s="49" t="s">
        <v>6</v>
      </c>
      <c r="H322" s="193" t="s">
        <v>7</v>
      </c>
      <c r="I322" s="53" t="s">
        <v>8</v>
      </c>
      <c r="J322" s="195" t="s">
        <v>9</v>
      </c>
      <c r="K322" s="51" t="s">
        <v>340</v>
      </c>
    </row>
    <row r="323" spans="1:11" ht="15.75" thickTop="1" x14ac:dyDescent="0.25">
      <c r="A323" s="38"/>
      <c r="B323" s="153" t="s">
        <v>327</v>
      </c>
      <c r="C323" s="160"/>
      <c r="D323" s="160"/>
      <c r="E323" s="160"/>
      <c r="F323" s="154">
        <v>3</v>
      </c>
      <c r="G323" s="1"/>
      <c r="H323" s="312">
        <f>G323*F323</f>
        <v>0</v>
      </c>
      <c r="I323" s="12"/>
      <c r="J323" s="189">
        <v>1</v>
      </c>
      <c r="K323" s="52"/>
    </row>
    <row r="324" spans="1:11" x14ac:dyDescent="0.25">
      <c r="A324" s="38"/>
      <c r="B324" s="155" t="s">
        <v>328</v>
      </c>
      <c r="C324" s="160"/>
      <c r="D324" s="160"/>
      <c r="E324" s="160"/>
      <c r="F324" s="156">
        <v>3</v>
      </c>
      <c r="G324" s="5"/>
      <c r="H324" s="312">
        <f>G324*F324</f>
        <v>0</v>
      </c>
      <c r="I324" s="12"/>
      <c r="J324" s="189">
        <v>1</v>
      </c>
      <c r="K324" s="52"/>
    </row>
    <row r="325" spans="1:11" x14ac:dyDescent="0.25">
      <c r="A325" s="38"/>
      <c r="B325" s="155" t="s">
        <v>329</v>
      </c>
      <c r="C325" s="160"/>
      <c r="D325" s="160"/>
      <c r="E325" s="160"/>
      <c r="F325" s="156">
        <v>3</v>
      </c>
      <c r="G325" s="5"/>
      <c r="H325" s="312">
        <f>G325*F325</f>
        <v>0</v>
      </c>
      <c r="I325" s="12"/>
      <c r="J325" s="189">
        <v>1</v>
      </c>
      <c r="K325" s="52"/>
    </row>
    <row r="326" spans="1:11" x14ac:dyDescent="0.25">
      <c r="B326" s="178"/>
      <c r="C326" s="178"/>
      <c r="D326" s="178"/>
      <c r="E326" s="178"/>
      <c r="F326" s="179"/>
      <c r="H326" s="332"/>
      <c r="J326" s="178"/>
    </row>
    <row r="327" spans="1:11" x14ac:dyDescent="0.25">
      <c r="A327" s="38">
        <v>37</v>
      </c>
      <c r="B327" s="148" t="s">
        <v>142</v>
      </c>
      <c r="C327" s="149"/>
      <c r="D327" s="149"/>
      <c r="E327" s="149"/>
      <c r="F327" s="150"/>
      <c r="G327" s="45"/>
      <c r="H327" s="220"/>
      <c r="I327" s="47"/>
      <c r="J327" s="287"/>
      <c r="K327" s="48"/>
    </row>
    <row r="328" spans="1:11" ht="45.75" thickBot="1" x14ac:dyDescent="0.3">
      <c r="A328" s="38"/>
      <c r="B328" s="258" t="s">
        <v>143</v>
      </c>
      <c r="C328" s="152"/>
      <c r="D328" s="152"/>
      <c r="E328" s="152"/>
      <c r="F328" s="162" t="s">
        <v>5</v>
      </c>
      <c r="G328" s="49" t="s">
        <v>6</v>
      </c>
      <c r="H328" s="193" t="s">
        <v>7</v>
      </c>
      <c r="I328" s="53" t="s">
        <v>8</v>
      </c>
      <c r="J328" s="195" t="s">
        <v>9</v>
      </c>
      <c r="K328" s="51" t="s">
        <v>340</v>
      </c>
    </row>
    <row r="329" spans="1:11" ht="15.75" thickTop="1" x14ac:dyDescent="0.25">
      <c r="A329" s="38"/>
      <c r="B329" s="153" t="s">
        <v>141</v>
      </c>
      <c r="C329" s="160"/>
      <c r="D329" s="160"/>
      <c r="E329" s="160"/>
      <c r="F329" s="154">
        <v>10</v>
      </c>
      <c r="G329" s="1"/>
      <c r="H329" s="312">
        <f>G329*F329</f>
        <v>0</v>
      </c>
      <c r="I329" s="12"/>
      <c r="J329" s="189">
        <v>5</v>
      </c>
      <c r="K329" s="52"/>
    </row>
    <row r="330" spans="1:11" x14ac:dyDescent="0.25">
      <c r="A330" s="38"/>
      <c r="B330" s="155" t="s">
        <v>140</v>
      </c>
      <c r="C330" s="160"/>
      <c r="D330" s="160"/>
      <c r="E330" s="160"/>
      <c r="F330" s="156">
        <v>10</v>
      </c>
      <c r="G330" s="5"/>
      <c r="H330" s="312">
        <f>G330*F330</f>
        <v>0</v>
      </c>
      <c r="I330" s="12"/>
      <c r="J330" s="189">
        <v>5</v>
      </c>
      <c r="K330" s="52"/>
    </row>
    <row r="331" spans="1:11" x14ac:dyDescent="0.25">
      <c r="A331" s="38"/>
      <c r="B331" s="155" t="s">
        <v>139</v>
      </c>
      <c r="C331" s="160"/>
      <c r="D331" s="160"/>
      <c r="E331" s="160"/>
      <c r="F331" s="156">
        <v>10</v>
      </c>
      <c r="G331" s="5"/>
      <c r="H331" s="312">
        <f>G331*F331</f>
        <v>0</v>
      </c>
      <c r="I331" s="12"/>
      <c r="J331" s="189">
        <v>5</v>
      </c>
      <c r="K331" s="52"/>
    </row>
    <row r="332" spans="1:11" x14ac:dyDescent="0.25">
      <c r="B332" s="178"/>
      <c r="C332" s="178"/>
      <c r="D332" s="178"/>
      <c r="E332" s="178"/>
      <c r="F332" s="179"/>
      <c r="H332" s="227"/>
      <c r="J332" s="178"/>
    </row>
    <row r="333" spans="1:11" x14ac:dyDescent="0.25">
      <c r="A333" s="38">
        <v>38</v>
      </c>
      <c r="B333" s="148" t="s">
        <v>3</v>
      </c>
      <c r="C333" s="149"/>
      <c r="D333" s="149"/>
      <c r="E333" s="149"/>
      <c r="F333" s="150"/>
      <c r="G333" s="45"/>
      <c r="H333" s="220"/>
      <c r="I333" s="47"/>
      <c r="J333" s="287"/>
      <c r="K333" s="48"/>
    </row>
    <row r="334" spans="1:11" ht="45.75" thickBot="1" x14ac:dyDescent="0.3">
      <c r="A334" s="38"/>
      <c r="B334" s="161" t="s">
        <v>144</v>
      </c>
      <c r="C334" s="268" t="s">
        <v>68</v>
      </c>
      <c r="D334" s="152"/>
      <c r="E334" s="152"/>
      <c r="F334" s="162" t="s">
        <v>5</v>
      </c>
      <c r="G334" s="98" t="s">
        <v>6</v>
      </c>
      <c r="H334" s="193" t="s">
        <v>7</v>
      </c>
      <c r="I334" s="53" t="s">
        <v>8</v>
      </c>
      <c r="J334" s="195" t="s">
        <v>9</v>
      </c>
      <c r="K334" s="51" t="s">
        <v>340</v>
      </c>
    </row>
    <row r="335" spans="1:11" ht="30.75" thickTop="1" x14ac:dyDescent="0.25">
      <c r="A335" s="38"/>
      <c r="B335" s="180" t="s">
        <v>145</v>
      </c>
      <c r="C335" s="190" t="s">
        <v>146</v>
      </c>
      <c r="D335" s="165"/>
      <c r="E335" s="165"/>
      <c r="F335" s="154">
        <v>500</v>
      </c>
      <c r="G335" s="1"/>
      <c r="H335" s="312">
        <f>G335*F335</f>
        <v>0</v>
      </c>
      <c r="I335" s="13"/>
      <c r="J335" s="190" t="s">
        <v>343</v>
      </c>
      <c r="K335" s="54"/>
    </row>
    <row r="336" spans="1:11" x14ac:dyDescent="0.25">
      <c r="A336" s="38"/>
      <c r="B336" s="180" t="s">
        <v>145</v>
      </c>
      <c r="C336" s="190" t="s">
        <v>147</v>
      </c>
      <c r="D336" s="160"/>
      <c r="E336" s="160"/>
      <c r="F336" s="156">
        <v>1000</v>
      </c>
      <c r="G336" s="5"/>
      <c r="H336" s="312">
        <f>G336*F336</f>
        <v>0</v>
      </c>
      <c r="I336" s="12"/>
      <c r="J336" s="189" t="s">
        <v>344</v>
      </c>
      <c r="K336" s="52"/>
    </row>
    <row r="337" spans="1:13" x14ac:dyDescent="0.25">
      <c r="B337" s="178"/>
      <c r="C337" s="178"/>
      <c r="D337" s="178"/>
      <c r="E337" s="178"/>
      <c r="F337" s="179"/>
      <c r="H337" s="125"/>
      <c r="J337" s="178"/>
    </row>
    <row r="338" spans="1:13" ht="14.45" customHeight="1" x14ac:dyDescent="0.25">
      <c r="A338" s="38">
        <v>39</v>
      </c>
      <c r="B338" s="181" t="s">
        <v>318</v>
      </c>
      <c r="C338" s="182"/>
      <c r="D338" s="182"/>
      <c r="E338" s="182"/>
      <c r="F338" s="182"/>
      <c r="G338" s="182"/>
      <c r="H338" s="182"/>
      <c r="I338" s="182"/>
      <c r="J338" s="182"/>
      <c r="K338" s="183"/>
    </row>
    <row r="339" spans="1:13" ht="45.75" thickBot="1" x14ac:dyDescent="0.3">
      <c r="A339" s="38"/>
      <c r="B339" s="269"/>
      <c r="C339" s="210"/>
      <c r="D339" s="152"/>
      <c r="E339" s="152"/>
      <c r="F339" s="162" t="s">
        <v>5</v>
      </c>
      <c r="G339" s="66" t="s">
        <v>6</v>
      </c>
      <c r="H339" s="193" t="s">
        <v>7</v>
      </c>
      <c r="I339" s="53" t="s">
        <v>8</v>
      </c>
      <c r="J339" s="195" t="s">
        <v>9</v>
      </c>
      <c r="K339" s="51" t="s">
        <v>340</v>
      </c>
    </row>
    <row r="340" spans="1:13" ht="15.75" thickTop="1" x14ac:dyDescent="0.25">
      <c r="A340" s="38"/>
      <c r="B340" s="247"/>
      <c r="C340" s="165"/>
      <c r="D340" s="165"/>
      <c r="E340" s="165"/>
      <c r="F340" s="175">
        <v>10</v>
      </c>
      <c r="G340" s="2"/>
      <c r="H340" s="318">
        <f>F340*G340</f>
        <v>0</v>
      </c>
      <c r="I340" s="15"/>
      <c r="J340" s="289">
        <v>1</v>
      </c>
      <c r="K340" s="64"/>
    </row>
    <row r="341" spans="1:13" x14ac:dyDescent="0.25">
      <c r="A341" s="38"/>
      <c r="B341" s="126"/>
      <c r="C341" s="115"/>
      <c r="D341" s="115"/>
      <c r="E341" s="115"/>
      <c r="F341" s="127"/>
      <c r="G341" s="6"/>
      <c r="H341" s="128"/>
      <c r="I341" s="21"/>
      <c r="J341" s="129"/>
      <c r="K341" s="130"/>
    </row>
    <row r="342" spans="1:13" x14ac:dyDescent="0.25">
      <c r="A342" s="38">
        <v>40</v>
      </c>
      <c r="B342" s="270" t="s">
        <v>319</v>
      </c>
      <c r="C342" s="271"/>
      <c r="D342" s="271"/>
      <c r="E342" s="271"/>
      <c r="F342" s="271"/>
      <c r="G342" s="271"/>
      <c r="H342" s="271"/>
      <c r="I342" s="271"/>
      <c r="J342" s="271"/>
      <c r="K342" s="272"/>
    </row>
    <row r="343" spans="1:13" ht="45.75" thickBot="1" x14ac:dyDescent="0.3">
      <c r="A343" s="38"/>
      <c r="B343" s="258" t="s">
        <v>168</v>
      </c>
      <c r="C343" s="151" t="s">
        <v>334</v>
      </c>
      <c r="D343" s="151" t="s">
        <v>10</v>
      </c>
      <c r="E343" s="152"/>
      <c r="F343" s="162" t="s">
        <v>5</v>
      </c>
      <c r="G343" s="49" t="s">
        <v>6</v>
      </c>
      <c r="H343" s="193" t="s">
        <v>7</v>
      </c>
      <c r="I343" s="53" t="s">
        <v>8</v>
      </c>
      <c r="J343" s="195" t="s">
        <v>9</v>
      </c>
      <c r="K343" s="51" t="s">
        <v>340</v>
      </c>
      <c r="M343" s="131"/>
    </row>
    <row r="344" spans="1:13" ht="15.75" thickTop="1" x14ac:dyDescent="0.25">
      <c r="A344" s="38"/>
      <c r="B344" s="163" t="s">
        <v>281</v>
      </c>
      <c r="C344" s="153" t="s">
        <v>282</v>
      </c>
      <c r="D344" s="153" t="s">
        <v>14</v>
      </c>
      <c r="E344" s="165"/>
      <c r="F344" s="154">
        <v>10</v>
      </c>
      <c r="G344" s="1"/>
      <c r="H344" s="312">
        <f>G344*F344</f>
        <v>0</v>
      </c>
      <c r="I344" s="13"/>
      <c r="J344" s="301" t="s">
        <v>342</v>
      </c>
      <c r="K344" s="132"/>
    </row>
    <row r="345" spans="1:13" x14ac:dyDescent="0.25">
      <c r="A345" s="38"/>
      <c r="B345" s="166" t="s">
        <v>281</v>
      </c>
      <c r="C345" s="155" t="s">
        <v>283</v>
      </c>
      <c r="D345" s="155" t="s">
        <v>12</v>
      </c>
      <c r="E345" s="160"/>
      <c r="F345" s="177">
        <v>10</v>
      </c>
      <c r="G345" s="3"/>
      <c r="H345" s="316">
        <f t="shared" ref="H345:H347" si="21">G345*F345</f>
        <v>0</v>
      </c>
      <c r="I345" s="16"/>
      <c r="J345" s="154" t="s">
        <v>342</v>
      </c>
      <c r="K345" s="65"/>
    </row>
    <row r="346" spans="1:13" x14ac:dyDescent="0.25">
      <c r="A346" s="38"/>
      <c r="B346" s="166" t="s">
        <v>281</v>
      </c>
      <c r="C346" s="155" t="s">
        <v>284</v>
      </c>
      <c r="D346" s="155" t="s">
        <v>19</v>
      </c>
      <c r="E346" s="160"/>
      <c r="F346" s="177">
        <v>10</v>
      </c>
      <c r="G346" s="3"/>
      <c r="H346" s="316">
        <f t="shared" si="21"/>
        <v>0</v>
      </c>
      <c r="I346" s="16"/>
      <c r="J346" s="154" t="s">
        <v>342</v>
      </c>
      <c r="K346" s="65"/>
    </row>
    <row r="347" spans="1:13" x14ac:dyDescent="0.25">
      <c r="A347" s="38"/>
      <c r="B347" s="166" t="s">
        <v>281</v>
      </c>
      <c r="C347" s="155" t="s">
        <v>285</v>
      </c>
      <c r="D347" s="155" t="s">
        <v>280</v>
      </c>
      <c r="E347" s="160"/>
      <c r="F347" s="177">
        <v>10</v>
      </c>
      <c r="G347" s="3"/>
      <c r="H347" s="316">
        <f t="shared" si="21"/>
        <v>0</v>
      </c>
      <c r="I347" s="16"/>
      <c r="J347" s="301" t="s">
        <v>342</v>
      </c>
      <c r="K347" s="65"/>
    </row>
    <row r="348" spans="1:13" x14ac:dyDescent="0.25">
      <c r="A348" s="38"/>
      <c r="B348" s="126"/>
      <c r="C348" s="110"/>
      <c r="D348" s="110"/>
      <c r="E348" s="110"/>
      <c r="F348" s="133"/>
      <c r="G348" s="7"/>
      <c r="H348" s="333"/>
      <c r="I348" s="22"/>
      <c r="J348" s="309"/>
      <c r="K348" s="130"/>
    </row>
    <row r="349" spans="1:13" x14ac:dyDescent="0.25">
      <c r="A349" s="38">
        <v>41</v>
      </c>
      <c r="B349" s="181" t="s">
        <v>320</v>
      </c>
      <c r="C349" s="182"/>
      <c r="D349" s="182"/>
      <c r="E349" s="182"/>
      <c r="F349" s="182"/>
      <c r="G349" s="182"/>
      <c r="H349" s="182"/>
      <c r="I349" s="182"/>
      <c r="J349" s="182"/>
      <c r="K349" s="183"/>
    </row>
    <row r="350" spans="1:13" ht="45.75" thickBot="1" x14ac:dyDescent="0.3">
      <c r="A350" s="134"/>
      <c r="B350" s="269"/>
      <c r="C350" s="210"/>
      <c r="D350" s="152"/>
      <c r="E350" s="152"/>
      <c r="F350" s="162" t="s">
        <v>5</v>
      </c>
      <c r="G350" s="66" t="s">
        <v>6</v>
      </c>
      <c r="H350" s="193" t="s">
        <v>7</v>
      </c>
      <c r="I350" s="53" t="s">
        <v>8</v>
      </c>
      <c r="J350" s="195" t="s">
        <v>9</v>
      </c>
      <c r="K350" s="51" t="s">
        <v>340</v>
      </c>
    </row>
    <row r="351" spans="1:13" ht="15.75" thickTop="1" x14ac:dyDescent="0.25">
      <c r="A351" s="38"/>
      <c r="B351" s="247" t="s">
        <v>156</v>
      </c>
      <c r="C351" s="165"/>
      <c r="D351" s="165"/>
      <c r="E351" s="165"/>
      <c r="F351" s="175">
        <v>10</v>
      </c>
      <c r="G351" s="2"/>
      <c r="H351" s="318">
        <f>F351*G351</f>
        <v>0</v>
      </c>
      <c r="I351" s="15"/>
      <c r="J351" s="289" t="s">
        <v>342</v>
      </c>
      <c r="K351" s="64"/>
    </row>
    <row r="352" spans="1:13" x14ac:dyDescent="0.25">
      <c r="A352" s="38"/>
      <c r="B352" s="126"/>
      <c r="C352" s="110"/>
      <c r="D352" s="110"/>
      <c r="E352" s="110"/>
      <c r="F352" s="133"/>
      <c r="G352" s="7"/>
      <c r="H352" s="333"/>
      <c r="I352" s="22"/>
      <c r="J352" s="309"/>
      <c r="K352" s="130"/>
    </row>
    <row r="353" spans="1:11" x14ac:dyDescent="0.25">
      <c r="A353" s="38">
        <v>42</v>
      </c>
      <c r="B353" s="148" t="s">
        <v>321</v>
      </c>
      <c r="C353" s="149"/>
      <c r="D353" s="149"/>
      <c r="E353" s="149"/>
      <c r="F353" s="150"/>
      <c r="G353" s="45"/>
      <c r="H353" s="220"/>
      <c r="I353" s="47"/>
      <c r="J353" s="287"/>
      <c r="K353" s="48"/>
    </row>
    <row r="354" spans="1:11" ht="45.75" thickBot="1" x14ac:dyDescent="0.3">
      <c r="A354" s="38"/>
      <c r="B354" s="161" t="s">
        <v>39</v>
      </c>
      <c r="C354" s="161" t="s">
        <v>10</v>
      </c>
      <c r="D354" s="152"/>
      <c r="E354" s="152"/>
      <c r="F354" s="162" t="s">
        <v>5</v>
      </c>
      <c r="G354" s="49" t="s">
        <v>6</v>
      </c>
      <c r="H354" s="193" t="s">
        <v>7</v>
      </c>
      <c r="I354" s="53" t="s">
        <v>8</v>
      </c>
      <c r="J354" s="195" t="s">
        <v>9</v>
      </c>
      <c r="K354" s="51" t="s">
        <v>340</v>
      </c>
    </row>
    <row r="355" spans="1:11" ht="15.75" thickTop="1" x14ac:dyDescent="0.25">
      <c r="A355" s="38"/>
      <c r="B355" s="163" t="s">
        <v>157</v>
      </c>
      <c r="C355" s="163" t="s">
        <v>16</v>
      </c>
      <c r="D355" s="153"/>
      <c r="E355" s="165"/>
      <c r="F355" s="154">
        <v>5</v>
      </c>
      <c r="G355" s="1"/>
      <c r="H355" s="312">
        <f t="shared" ref="H355:H360" si="22">G355*F355</f>
        <v>0</v>
      </c>
      <c r="I355" s="13"/>
      <c r="J355" s="180" t="s">
        <v>342</v>
      </c>
      <c r="K355" s="135"/>
    </row>
    <row r="356" spans="1:11" x14ac:dyDescent="0.25">
      <c r="A356" s="38"/>
      <c r="B356" s="166" t="s">
        <v>157</v>
      </c>
      <c r="C356" s="166" t="s">
        <v>19</v>
      </c>
      <c r="D356" s="155"/>
      <c r="E356" s="160"/>
      <c r="F356" s="156">
        <v>5</v>
      </c>
      <c r="G356" s="5"/>
      <c r="H356" s="312">
        <f t="shared" si="22"/>
        <v>0</v>
      </c>
      <c r="I356" s="12"/>
      <c r="J356" s="242" t="s">
        <v>342</v>
      </c>
      <c r="K356" s="52"/>
    </row>
    <row r="357" spans="1:11" x14ac:dyDescent="0.25">
      <c r="A357" s="38"/>
      <c r="B357" s="166" t="s">
        <v>157</v>
      </c>
      <c r="C357" s="166" t="s">
        <v>14</v>
      </c>
      <c r="D357" s="155"/>
      <c r="E357" s="160"/>
      <c r="F357" s="156">
        <v>5</v>
      </c>
      <c r="G357" s="5"/>
      <c r="H357" s="312">
        <f t="shared" si="22"/>
        <v>0</v>
      </c>
      <c r="I357" s="12"/>
      <c r="J357" s="242" t="s">
        <v>342</v>
      </c>
      <c r="K357" s="52"/>
    </row>
    <row r="358" spans="1:11" x14ac:dyDescent="0.25">
      <c r="A358" s="38"/>
      <c r="B358" s="166" t="s">
        <v>157</v>
      </c>
      <c r="C358" s="166" t="s">
        <v>15</v>
      </c>
      <c r="D358" s="155"/>
      <c r="E358" s="160"/>
      <c r="F358" s="156">
        <v>10</v>
      </c>
      <c r="G358" s="5"/>
      <c r="H358" s="312">
        <f t="shared" si="22"/>
        <v>0</v>
      </c>
      <c r="I358" s="12"/>
      <c r="J358" s="242" t="s">
        <v>342</v>
      </c>
      <c r="K358" s="52"/>
    </row>
    <row r="359" spans="1:11" x14ac:dyDescent="0.25">
      <c r="A359" s="38"/>
      <c r="B359" s="166" t="s">
        <v>157</v>
      </c>
      <c r="C359" s="166" t="s">
        <v>158</v>
      </c>
      <c r="D359" s="155"/>
      <c r="E359" s="160"/>
      <c r="F359" s="156">
        <v>5</v>
      </c>
      <c r="G359" s="5"/>
      <c r="H359" s="312">
        <f t="shared" si="22"/>
        <v>0</v>
      </c>
      <c r="I359" s="12"/>
      <c r="J359" s="242" t="s">
        <v>342</v>
      </c>
      <c r="K359" s="52"/>
    </row>
    <row r="360" spans="1:11" x14ac:dyDescent="0.25">
      <c r="A360" s="38"/>
      <c r="B360" s="166" t="s">
        <v>157</v>
      </c>
      <c r="C360" s="166" t="s">
        <v>17</v>
      </c>
      <c r="D360" s="155"/>
      <c r="E360" s="160"/>
      <c r="F360" s="156">
        <v>5</v>
      </c>
      <c r="G360" s="5"/>
      <c r="H360" s="312">
        <f t="shared" si="22"/>
        <v>0</v>
      </c>
      <c r="I360" s="12"/>
      <c r="J360" s="242" t="s">
        <v>342</v>
      </c>
      <c r="K360" s="52"/>
    </row>
    <row r="361" spans="1:11" x14ac:dyDescent="0.25">
      <c r="A361" s="38"/>
      <c r="B361" s="126"/>
      <c r="C361" s="110"/>
      <c r="D361" s="110"/>
      <c r="E361" s="110"/>
      <c r="F361" s="133"/>
      <c r="G361" s="7"/>
      <c r="H361" s="333"/>
      <c r="I361" s="22"/>
      <c r="J361" s="130"/>
      <c r="K361" s="130"/>
    </row>
    <row r="362" spans="1:11" x14ac:dyDescent="0.25">
      <c r="A362" s="38">
        <v>43</v>
      </c>
      <c r="B362" s="181" t="s">
        <v>190</v>
      </c>
      <c r="C362" s="182"/>
      <c r="D362" s="182"/>
      <c r="E362" s="182"/>
      <c r="F362" s="182"/>
      <c r="G362" s="182"/>
      <c r="H362" s="182"/>
      <c r="I362" s="182"/>
      <c r="J362" s="182"/>
      <c r="K362" s="183"/>
    </row>
    <row r="363" spans="1:11" ht="45.75" thickBot="1" x14ac:dyDescent="0.3">
      <c r="A363" s="38"/>
      <c r="B363" s="184" t="s">
        <v>335</v>
      </c>
      <c r="C363" s="273" t="s">
        <v>186</v>
      </c>
      <c r="D363" s="152"/>
      <c r="E363" s="152"/>
      <c r="F363" s="162" t="s">
        <v>5</v>
      </c>
      <c r="G363" s="66" t="s">
        <v>6</v>
      </c>
      <c r="H363" s="193" t="s">
        <v>7</v>
      </c>
      <c r="I363" s="53" t="s">
        <v>8</v>
      </c>
      <c r="J363" s="195" t="s">
        <v>9</v>
      </c>
      <c r="K363" s="51" t="s">
        <v>340</v>
      </c>
    </row>
    <row r="364" spans="1:11" ht="15.75" thickTop="1" x14ac:dyDescent="0.25">
      <c r="A364" s="38"/>
      <c r="B364" s="190" t="s">
        <v>185</v>
      </c>
      <c r="C364" s="163" t="s">
        <v>187</v>
      </c>
      <c r="D364" s="165"/>
      <c r="E364" s="165"/>
      <c r="F364" s="175">
        <v>10</v>
      </c>
      <c r="G364" s="2"/>
      <c r="H364" s="318">
        <f>F364*G364</f>
        <v>0</v>
      </c>
      <c r="I364" s="15"/>
      <c r="J364" s="289" t="s">
        <v>341</v>
      </c>
      <c r="K364" s="64"/>
    </row>
    <row r="365" spans="1:11" x14ac:dyDescent="0.25">
      <c r="A365" s="38"/>
      <c r="B365" s="189">
        <v>15</v>
      </c>
      <c r="C365" s="166" t="s">
        <v>188</v>
      </c>
      <c r="D365" s="160"/>
      <c r="E365" s="160"/>
      <c r="F365" s="177">
        <v>2</v>
      </c>
      <c r="G365" s="3"/>
      <c r="H365" s="318">
        <f t="shared" ref="H365:H366" si="23">F365*G365</f>
        <v>0</v>
      </c>
      <c r="I365" s="16"/>
      <c r="J365" s="289" t="s">
        <v>341</v>
      </c>
      <c r="K365" s="65"/>
    </row>
    <row r="366" spans="1:11" x14ac:dyDescent="0.25">
      <c r="A366" s="38"/>
      <c r="B366" s="189">
        <v>50</v>
      </c>
      <c r="C366" s="166" t="s">
        <v>189</v>
      </c>
      <c r="D366" s="160"/>
      <c r="E366" s="160"/>
      <c r="F366" s="177">
        <v>2</v>
      </c>
      <c r="G366" s="3"/>
      <c r="H366" s="318">
        <f t="shared" si="23"/>
        <v>0</v>
      </c>
      <c r="I366" s="16"/>
      <c r="J366" s="289" t="s">
        <v>341</v>
      </c>
      <c r="K366" s="65"/>
    </row>
    <row r="367" spans="1:11" x14ac:dyDescent="0.25">
      <c r="H367" s="227"/>
      <c r="J367" s="178"/>
    </row>
    <row r="368" spans="1:11" x14ac:dyDescent="0.25">
      <c r="A368" s="38">
        <v>44</v>
      </c>
      <c r="B368" s="148" t="s">
        <v>202</v>
      </c>
      <c r="C368" s="149"/>
      <c r="D368" s="149"/>
      <c r="E368" s="149"/>
      <c r="F368" s="150"/>
      <c r="G368" s="45"/>
      <c r="H368" s="220"/>
      <c r="I368" s="47"/>
      <c r="J368" s="287"/>
      <c r="K368" s="48"/>
    </row>
    <row r="369" spans="1:11" ht="45.75" thickBot="1" x14ac:dyDescent="0.3">
      <c r="A369" s="38"/>
      <c r="B369" s="151" t="s">
        <v>168</v>
      </c>
      <c r="C369" s="258" t="s">
        <v>201</v>
      </c>
      <c r="D369" s="152"/>
      <c r="E369" s="152"/>
      <c r="F369" s="147" t="s">
        <v>5</v>
      </c>
      <c r="G369" s="49" t="s">
        <v>6</v>
      </c>
      <c r="H369" s="193" t="s">
        <v>7</v>
      </c>
      <c r="I369" s="53" t="s">
        <v>8</v>
      </c>
      <c r="J369" s="195" t="s">
        <v>9</v>
      </c>
      <c r="K369" s="51" t="s">
        <v>340</v>
      </c>
    </row>
    <row r="370" spans="1:11" ht="15.75" thickTop="1" x14ac:dyDescent="0.25">
      <c r="A370" s="38"/>
      <c r="B370" s="153" t="s">
        <v>167</v>
      </c>
      <c r="C370" s="153" t="s">
        <v>166</v>
      </c>
      <c r="D370" s="160"/>
      <c r="E370" s="160"/>
      <c r="F370" s="154">
        <v>3</v>
      </c>
      <c r="G370" s="1"/>
      <c r="H370" s="312">
        <f>G370*F370</f>
        <v>0</v>
      </c>
      <c r="I370" s="13"/>
      <c r="J370" s="190">
        <v>1</v>
      </c>
      <c r="K370" s="54"/>
    </row>
    <row r="371" spans="1:11" x14ac:dyDescent="0.25">
      <c r="A371" s="38"/>
      <c r="B371" s="155" t="s">
        <v>165</v>
      </c>
      <c r="C371" s="155" t="s">
        <v>164</v>
      </c>
      <c r="D371" s="160"/>
      <c r="E371" s="160"/>
      <c r="F371" s="156">
        <v>2</v>
      </c>
      <c r="G371" s="5"/>
      <c r="H371" s="312">
        <f>G371*F371</f>
        <v>0</v>
      </c>
      <c r="I371" s="12"/>
      <c r="J371" s="189">
        <v>1</v>
      </c>
      <c r="K371" s="52"/>
    </row>
    <row r="372" spans="1:11" x14ac:dyDescent="0.25">
      <c r="A372" s="38"/>
      <c r="B372" s="155" t="s">
        <v>191</v>
      </c>
      <c r="C372" s="155" t="s">
        <v>163</v>
      </c>
      <c r="D372" s="160"/>
      <c r="E372" s="160"/>
      <c r="F372" s="156">
        <v>3</v>
      </c>
      <c r="G372" s="5"/>
      <c r="H372" s="312">
        <f>G372*F372</f>
        <v>0</v>
      </c>
      <c r="I372" s="12"/>
      <c r="J372" s="189">
        <v>1</v>
      </c>
      <c r="K372" s="52"/>
    </row>
    <row r="373" spans="1:11" x14ac:dyDescent="0.25">
      <c r="B373" s="178"/>
      <c r="C373" s="178"/>
      <c r="D373" s="178"/>
      <c r="E373" s="178"/>
      <c r="F373" s="179"/>
      <c r="H373" s="227"/>
      <c r="J373" s="178"/>
    </row>
    <row r="374" spans="1:11" x14ac:dyDescent="0.25">
      <c r="A374" s="38">
        <v>45</v>
      </c>
      <c r="B374" s="148" t="s">
        <v>271</v>
      </c>
      <c r="C374" s="149"/>
      <c r="D374" s="149"/>
      <c r="E374" s="149"/>
      <c r="F374" s="150"/>
      <c r="G374" s="45"/>
      <c r="H374" s="220"/>
      <c r="I374" s="47"/>
      <c r="J374" s="287"/>
      <c r="K374" s="48"/>
    </row>
    <row r="375" spans="1:11" ht="45.75" thickBot="1" x14ac:dyDescent="0.3">
      <c r="A375" s="38"/>
      <c r="B375" s="151" t="s">
        <v>168</v>
      </c>
      <c r="C375" s="151" t="s">
        <v>39</v>
      </c>
      <c r="D375" s="152"/>
      <c r="E375" s="152"/>
      <c r="F375" s="147" t="s">
        <v>5</v>
      </c>
      <c r="G375" s="49" t="s">
        <v>6</v>
      </c>
      <c r="H375" s="193" t="s">
        <v>7</v>
      </c>
      <c r="I375" s="53" t="s">
        <v>8</v>
      </c>
      <c r="J375" s="195" t="s">
        <v>9</v>
      </c>
      <c r="K375" s="51" t="s">
        <v>340</v>
      </c>
    </row>
    <row r="376" spans="1:11" ht="15.75" thickTop="1" x14ac:dyDescent="0.25">
      <c r="A376" s="38"/>
      <c r="B376" s="153" t="s">
        <v>179</v>
      </c>
      <c r="C376" s="153" t="s">
        <v>184</v>
      </c>
      <c r="D376" s="160"/>
      <c r="E376" s="160"/>
      <c r="F376" s="154">
        <v>8</v>
      </c>
      <c r="G376" s="23"/>
      <c r="H376" s="312">
        <f t="shared" ref="H376:H387" si="24">G376*F376</f>
        <v>0</v>
      </c>
      <c r="I376" s="13"/>
      <c r="J376" s="190">
        <v>1</v>
      </c>
      <c r="K376" s="54"/>
    </row>
    <row r="377" spans="1:11" x14ac:dyDescent="0.25">
      <c r="A377" s="38"/>
      <c r="B377" s="155" t="s">
        <v>165</v>
      </c>
      <c r="C377" s="155" t="s">
        <v>200</v>
      </c>
      <c r="D377" s="160"/>
      <c r="E377" s="160"/>
      <c r="F377" s="156">
        <v>4</v>
      </c>
      <c r="G377" s="24"/>
      <c r="H377" s="312">
        <f t="shared" si="24"/>
        <v>0</v>
      </c>
      <c r="I377" s="12"/>
      <c r="J377" s="189">
        <v>1</v>
      </c>
      <c r="K377" s="52"/>
    </row>
    <row r="378" spans="1:11" x14ac:dyDescent="0.25">
      <c r="A378" s="38"/>
      <c r="B378" s="155" t="s">
        <v>176</v>
      </c>
      <c r="C378" s="155" t="s">
        <v>183</v>
      </c>
      <c r="D378" s="160"/>
      <c r="E378" s="160"/>
      <c r="F378" s="156">
        <v>6</v>
      </c>
      <c r="G378" s="24"/>
      <c r="H378" s="312">
        <f t="shared" si="24"/>
        <v>0</v>
      </c>
      <c r="I378" s="12"/>
      <c r="J378" s="189">
        <v>1</v>
      </c>
      <c r="K378" s="52"/>
    </row>
    <row r="379" spans="1:11" x14ac:dyDescent="0.25">
      <c r="A379" s="38"/>
      <c r="B379" s="155" t="s">
        <v>174</v>
      </c>
      <c r="C379" s="155" t="s">
        <v>182</v>
      </c>
      <c r="D379" s="160"/>
      <c r="E379" s="160"/>
      <c r="F379" s="156">
        <v>7</v>
      </c>
      <c r="G379" s="24"/>
      <c r="H379" s="312">
        <f t="shared" si="24"/>
        <v>0</v>
      </c>
      <c r="I379" s="12"/>
      <c r="J379" s="189">
        <v>1</v>
      </c>
      <c r="K379" s="52"/>
    </row>
    <row r="380" spans="1:11" x14ac:dyDescent="0.25">
      <c r="A380" s="38"/>
      <c r="B380" s="155" t="s">
        <v>172</v>
      </c>
      <c r="C380" s="155" t="s">
        <v>181</v>
      </c>
      <c r="D380" s="160"/>
      <c r="E380" s="160"/>
      <c r="F380" s="156">
        <v>4</v>
      </c>
      <c r="G380" s="24"/>
      <c r="H380" s="312">
        <f t="shared" si="24"/>
        <v>0</v>
      </c>
      <c r="I380" s="12"/>
      <c r="J380" s="189">
        <v>1</v>
      </c>
      <c r="K380" s="52"/>
    </row>
    <row r="381" spans="1:11" x14ac:dyDescent="0.25">
      <c r="A381" s="38"/>
      <c r="B381" s="155" t="s">
        <v>170</v>
      </c>
      <c r="C381" s="155" t="s">
        <v>180</v>
      </c>
      <c r="D381" s="160"/>
      <c r="E381" s="160"/>
      <c r="F381" s="156">
        <v>6</v>
      </c>
      <c r="G381" s="24"/>
      <c r="H381" s="312">
        <f t="shared" si="24"/>
        <v>0</v>
      </c>
      <c r="I381" s="12"/>
      <c r="J381" s="189">
        <v>1</v>
      </c>
      <c r="K381" s="52"/>
    </row>
    <row r="382" spans="1:11" x14ac:dyDescent="0.25">
      <c r="A382" s="38"/>
      <c r="B382" s="155" t="s">
        <v>179</v>
      </c>
      <c r="C382" s="155" t="s">
        <v>178</v>
      </c>
      <c r="D382" s="160"/>
      <c r="E382" s="160"/>
      <c r="F382" s="156">
        <v>3</v>
      </c>
      <c r="G382" s="24"/>
      <c r="H382" s="312">
        <f t="shared" si="24"/>
        <v>0</v>
      </c>
      <c r="I382" s="12"/>
      <c r="J382" s="189">
        <v>1</v>
      </c>
      <c r="K382" s="52"/>
    </row>
    <row r="383" spans="1:11" x14ac:dyDescent="0.25">
      <c r="A383" s="38"/>
      <c r="B383" s="155" t="s">
        <v>165</v>
      </c>
      <c r="C383" s="155" t="s">
        <v>177</v>
      </c>
      <c r="D383" s="160"/>
      <c r="E383" s="160"/>
      <c r="F383" s="156">
        <v>4</v>
      </c>
      <c r="G383" s="24"/>
      <c r="H383" s="312">
        <f t="shared" si="24"/>
        <v>0</v>
      </c>
      <c r="I383" s="12"/>
      <c r="J383" s="189">
        <v>1</v>
      </c>
      <c r="K383" s="52"/>
    </row>
    <row r="384" spans="1:11" x14ac:dyDescent="0.25">
      <c r="A384" s="38"/>
      <c r="B384" s="155" t="s">
        <v>176</v>
      </c>
      <c r="C384" s="155" t="s">
        <v>175</v>
      </c>
      <c r="D384" s="160"/>
      <c r="E384" s="160"/>
      <c r="F384" s="156">
        <v>6</v>
      </c>
      <c r="G384" s="24"/>
      <c r="H384" s="312">
        <f t="shared" si="24"/>
        <v>0</v>
      </c>
      <c r="I384" s="12"/>
      <c r="J384" s="189">
        <v>1</v>
      </c>
      <c r="K384" s="52"/>
    </row>
    <row r="385" spans="1:11" x14ac:dyDescent="0.25">
      <c r="A385" s="38"/>
      <c r="B385" s="155" t="s">
        <v>174</v>
      </c>
      <c r="C385" s="155" t="s">
        <v>173</v>
      </c>
      <c r="D385" s="160"/>
      <c r="E385" s="160"/>
      <c r="F385" s="156">
        <v>9</v>
      </c>
      <c r="G385" s="24"/>
      <c r="H385" s="312">
        <f t="shared" si="24"/>
        <v>0</v>
      </c>
      <c r="I385" s="12"/>
      <c r="J385" s="189">
        <v>1</v>
      </c>
      <c r="K385" s="52"/>
    </row>
    <row r="386" spans="1:11" x14ac:dyDescent="0.25">
      <c r="A386" s="38"/>
      <c r="B386" s="155" t="s">
        <v>172</v>
      </c>
      <c r="C386" s="155" t="s">
        <v>171</v>
      </c>
      <c r="D386" s="160"/>
      <c r="E386" s="160"/>
      <c r="F386" s="156">
        <v>7</v>
      </c>
      <c r="G386" s="24"/>
      <c r="H386" s="312">
        <f t="shared" si="24"/>
        <v>0</v>
      </c>
      <c r="I386" s="12"/>
      <c r="J386" s="189">
        <v>1</v>
      </c>
      <c r="K386" s="52"/>
    </row>
    <row r="387" spans="1:11" x14ac:dyDescent="0.25">
      <c r="A387" s="38"/>
      <c r="B387" s="155" t="s">
        <v>170</v>
      </c>
      <c r="C387" s="155" t="s">
        <v>169</v>
      </c>
      <c r="D387" s="160"/>
      <c r="E387" s="160"/>
      <c r="F387" s="156">
        <v>3</v>
      </c>
      <c r="G387" s="24"/>
      <c r="H387" s="312">
        <f t="shared" si="24"/>
        <v>0</v>
      </c>
      <c r="I387" s="12"/>
      <c r="J387" s="189">
        <v>1</v>
      </c>
      <c r="K387" s="52"/>
    </row>
    <row r="388" spans="1:11" x14ac:dyDescent="0.25">
      <c r="B388" s="178"/>
      <c r="C388" s="178"/>
      <c r="D388" s="178"/>
      <c r="E388" s="178"/>
      <c r="F388" s="179"/>
      <c r="H388" s="227"/>
      <c r="J388" s="178"/>
    </row>
    <row r="389" spans="1:11" x14ac:dyDescent="0.25">
      <c r="A389" s="38">
        <v>46</v>
      </c>
      <c r="B389" s="170" t="s">
        <v>192</v>
      </c>
      <c r="C389" s="171"/>
      <c r="D389" s="171"/>
      <c r="E389" s="171"/>
      <c r="F389" s="172"/>
      <c r="G389" s="56"/>
      <c r="H389" s="315"/>
      <c r="I389" s="57"/>
      <c r="J389" s="287"/>
      <c r="K389" s="48"/>
    </row>
    <row r="390" spans="1:11" ht="45.75" thickBot="1" x14ac:dyDescent="0.3">
      <c r="A390" s="38"/>
      <c r="B390" s="274" t="s">
        <v>310</v>
      </c>
      <c r="C390" s="185" t="s">
        <v>311</v>
      </c>
      <c r="D390" s="152"/>
      <c r="E390" s="152"/>
      <c r="F390" s="162" t="s">
        <v>5</v>
      </c>
      <c r="G390" s="66" t="s">
        <v>6</v>
      </c>
      <c r="H390" s="193" t="s">
        <v>7</v>
      </c>
      <c r="I390" s="53" t="s">
        <v>8</v>
      </c>
      <c r="J390" s="195" t="s">
        <v>9</v>
      </c>
      <c r="K390" s="51" t="s">
        <v>340</v>
      </c>
    </row>
    <row r="391" spans="1:11" ht="15.75" thickTop="1" x14ac:dyDescent="0.25">
      <c r="A391" s="38"/>
      <c r="B391" s="190" t="s">
        <v>156</v>
      </c>
      <c r="C391" s="153" t="s">
        <v>313</v>
      </c>
      <c r="D391" s="165"/>
      <c r="E391" s="165"/>
      <c r="F391" s="175">
        <v>10</v>
      </c>
      <c r="G391" s="2"/>
      <c r="H391" s="318">
        <f>F391*G391</f>
        <v>0</v>
      </c>
      <c r="I391" s="15"/>
      <c r="J391" s="290" t="s">
        <v>193</v>
      </c>
      <c r="K391" s="64"/>
    </row>
    <row r="392" spans="1:11" x14ac:dyDescent="0.25">
      <c r="A392" s="38"/>
      <c r="B392" s="189" t="s">
        <v>14</v>
      </c>
      <c r="C392" s="153" t="s">
        <v>313</v>
      </c>
      <c r="D392" s="160"/>
      <c r="E392" s="160"/>
      <c r="F392" s="175">
        <v>10</v>
      </c>
      <c r="G392" s="3"/>
      <c r="H392" s="318">
        <f t="shared" ref="H392:H397" si="25">F392*G392</f>
        <v>0</v>
      </c>
      <c r="I392" s="16"/>
      <c r="J392" s="290" t="s">
        <v>193</v>
      </c>
      <c r="K392" s="65"/>
    </row>
    <row r="393" spans="1:11" x14ac:dyDescent="0.25">
      <c r="A393" s="38"/>
      <c r="B393" s="189" t="s">
        <v>15</v>
      </c>
      <c r="C393" s="153" t="s">
        <v>313</v>
      </c>
      <c r="D393" s="160"/>
      <c r="E393" s="160"/>
      <c r="F393" s="175">
        <v>10</v>
      </c>
      <c r="G393" s="3"/>
      <c r="H393" s="318">
        <f t="shared" si="25"/>
        <v>0</v>
      </c>
      <c r="I393" s="16"/>
      <c r="J393" s="290" t="s">
        <v>193</v>
      </c>
      <c r="K393" s="65"/>
    </row>
    <row r="394" spans="1:11" x14ac:dyDescent="0.25">
      <c r="A394" s="38"/>
      <c r="B394" s="189" t="s">
        <v>19</v>
      </c>
      <c r="C394" s="153" t="s">
        <v>313</v>
      </c>
      <c r="D394" s="160"/>
      <c r="E394" s="160"/>
      <c r="F394" s="175">
        <v>10</v>
      </c>
      <c r="G394" s="3"/>
      <c r="H394" s="318">
        <f t="shared" si="25"/>
        <v>0</v>
      </c>
      <c r="I394" s="16"/>
      <c r="J394" s="290" t="s">
        <v>193</v>
      </c>
      <c r="K394" s="65"/>
    </row>
    <row r="395" spans="1:11" x14ac:dyDescent="0.25">
      <c r="A395" s="38"/>
      <c r="B395" s="189" t="s">
        <v>16</v>
      </c>
      <c r="C395" s="153" t="s">
        <v>313</v>
      </c>
      <c r="D395" s="160"/>
      <c r="E395" s="160"/>
      <c r="F395" s="175">
        <v>10</v>
      </c>
      <c r="G395" s="3"/>
      <c r="H395" s="318">
        <f t="shared" si="25"/>
        <v>0</v>
      </c>
      <c r="I395" s="16"/>
      <c r="J395" s="290" t="s">
        <v>193</v>
      </c>
      <c r="K395" s="65"/>
    </row>
    <row r="396" spans="1:11" x14ac:dyDescent="0.25">
      <c r="A396" s="38"/>
      <c r="B396" s="189" t="s">
        <v>17</v>
      </c>
      <c r="C396" s="153" t="s">
        <v>313</v>
      </c>
      <c r="D396" s="160"/>
      <c r="E396" s="160"/>
      <c r="F396" s="175">
        <v>10</v>
      </c>
      <c r="G396" s="3"/>
      <c r="H396" s="318">
        <f t="shared" si="25"/>
        <v>0</v>
      </c>
      <c r="I396" s="16"/>
      <c r="J396" s="290" t="s">
        <v>193</v>
      </c>
      <c r="K396" s="65"/>
    </row>
    <row r="397" spans="1:11" x14ac:dyDescent="0.25">
      <c r="A397" s="38"/>
      <c r="B397" s="189" t="s">
        <v>280</v>
      </c>
      <c r="C397" s="155" t="s">
        <v>312</v>
      </c>
      <c r="D397" s="160"/>
      <c r="E397" s="160"/>
      <c r="F397" s="177">
        <v>5</v>
      </c>
      <c r="G397" s="3"/>
      <c r="H397" s="318">
        <f t="shared" si="25"/>
        <v>0</v>
      </c>
      <c r="I397" s="16"/>
      <c r="J397" s="290" t="s">
        <v>193</v>
      </c>
      <c r="K397" s="65"/>
    </row>
    <row r="398" spans="1:11" x14ac:dyDescent="0.25">
      <c r="B398" s="178"/>
      <c r="C398" s="178"/>
      <c r="D398" s="178"/>
      <c r="E398" s="178"/>
      <c r="F398" s="179"/>
      <c r="H398" s="227"/>
      <c r="J398" s="178"/>
    </row>
    <row r="399" spans="1:11" x14ac:dyDescent="0.25">
      <c r="A399" s="38">
        <v>47</v>
      </c>
      <c r="B399" s="148" t="s">
        <v>198</v>
      </c>
      <c r="C399" s="149"/>
      <c r="D399" s="149"/>
      <c r="E399" s="149"/>
      <c r="F399" s="150"/>
      <c r="G399" s="45"/>
      <c r="H399" s="220"/>
      <c r="I399" s="47"/>
      <c r="J399" s="287"/>
      <c r="K399" s="48"/>
    </row>
    <row r="400" spans="1:11" ht="45.75" thickBot="1" x14ac:dyDescent="0.3">
      <c r="A400" s="38"/>
      <c r="B400" s="151" t="s">
        <v>199</v>
      </c>
      <c r="C400" s="152"/>
      <c r="D400" s="152"/>
      <c r="E400" s="152"/>
      <c r="F400" s="147" t="s">
        <v>5</v>
      </c>
      <c r="G400" s="49" t="s">
        <v>6</v>
      </c>
      <c r="H400" s="193" t="s">
        <v>7</v>
      </c>
      <c r="I400" s="50" t="s">
        <v>8</v>
      </c>
      <c r="J400" s="195" t="s">
        <v>9</v>
      </c>
      <c r="K400" s="51" t="s">
        <v>340</v>
      </c>
    </row>
    <row r="401" spans="1:11" ht="15.75" thickTop="1" x14ac:dyDescent="0.25">
      <c r="A401" s="38"/>
      <c r="B401" s="153">
        <v>28</v>
      </c>
      <c r="C401" s="160"/>
      <c r="D401" s="160"/>
      <c r="E401" s="160"/>
      <c r="F401" s="154">
        <v>2</v>
      </c>
      <c r="G401" s="1"/>
      <c r="H401" s="312">
        <f>G401*F401</f>
        <v>0</v>
      </c>
      <c r="I401" s="12"/>
      <c r="J401" s="189">
        <v>1</v>
      </c>
      <c r="K401" s="52"/>
    </row>
    <row r="403" spans="1:11" x14ac:dyDescent="0.25">
      <c r="A403" s="38">
        <v>48</v>
      </c>
      <c r="B403" s="228" t="s">
        <v>197</v>
      </c>
      <c r="C403" s="229"/>
      <c r="D403" s="229"/>
      <c r="E403" s="229"/>
      <c r="F403" s="229"/>
      <c r="G403" s="229"/>
      <c r="H403" s="229"/>
      <c r="I403" s="229"/>
      <c r="J403" s="229"/>
      <c r="K403" s="230"/>
    </row>
    <row r="404" spans="1:11" ht="45.75" thickBot="1" x14ac:dyDescent="0.3">
      <c r="A404" s="38"/>
      <c r="B404" s="258" t="s">
        <v>196</v>
      </c>
      <c r="C404" s="151" t="s">
        <v>155</v>
      </c>
      <c r="D404" s="151" t="s">
        <v>10</v>
      </c>
      <c r="E404" s="152"/>
      <c r="F404" s="147" t="s">
        <v>5</v>
      </c>
      <c r="G404" s="49" t="s">
        <v>6</v>
      </c>
      <c r="H404" s="193" t="s">
        <v>7</v>
      </c>
      <c r="I404" s="53" t="s">
        <v>8</v>
      </c>
      <c r="J404" s="195" t="s">
        <v>9</v>
      </c>
      <c r="K404" s="51" t="s">
        <v>340</v>
      </c>
    </row>
    <row r="405" spans="1:11" ht="15.75" thickTop="1" x14ac:dyDescent="0.25">
      <c r="A405" s="38"/>
      <c r="B405" s="163" t="s">
        <v>195</v>
      </c>
      <c r="C405" s="153">
        <v>100</v>
      </c>
      <c r="D405" s="153" t="s">
        <v>13</v>
      </c>
      <c r="E405" s="160"/>
      <c r="F405" s="154">
        <v>5</v>
      </c>
      <c r="G405" s="1"/>
      <c r="H405" s="312">
        <f>G405*F405</f>
        <v>0</v>
      </c>
      <c r="I405" s="13"/>
      <c r="J405" s="190">
        <v>1</v>
      </c>
      <c r="K405" s="54"/>
    </row>
    <row r="406" spans="1:11" x14ac:dyDescent="0.25">
      <c r="A406" s="38"/>
      <c r="B406" s="163" t="s">
        <v>195</v>
      </c>
      <c r="C406" s="155">
        <v>100</v>
      </c>
      <c r="D406" s="155" t="s">
        <v>154</v>
      </c>
      <c r="E406" s="160"/>
      <c r="F406" s="156">
        <v>8</v>
      </c>
      <c r="G406" s="5"/>
      <c r="H406" s="312">
        <f>G406*F406</f>
        <v>0</v>
      </c>
      <c r="I406" s="12"/>
      <c r="J406" s="189">
        <v>1</v>
      </c>
      <c r="K406" s="52"/>
    </row>
    <row r="407" spans="1:11" x14ac:dyDescent="0.25">
      <c r="A407" s="38"/>
      <c r="B407" s="163" t="s">
        <v>195</v>
      </c>
      <c r="C407" s="155">
        <v>100</v>
      </c>
      <c r="D407" s="155" t="s">
        <v>153</v>
      </c>
      <c r="E407" s="160"/>
      <c r="F407" s="156">
        <v>6</v>
      </c>
      <c r="G407" s="5"/>
      <c r="H407" s="312">
        <f>G407*F407</f>
        <v>0</v>
      </c>
      <c r="I407" s="12"/>
      <c r="J407" s="189">
        <v>1</v>
      </c>
      <c r="K407" s="52"/>
    </row>
    <row r="408" spans="1:11" x14ac:dyDescent="0.25">
      <c r="A408" s="38"/>
      <c r="B408" s="163" t="s">
        <v>195</v>
      </c>
      <c r="C408" s="155">
        <v>100</v>
      </c>
      <c r="D408" s="155" t="s">
        <v>152</v>
      </c>
      <c r="E408" s="160"/>
      <c r="F408" s="156">
        <v>5</v>
      </c>
      <c r="G408" s="5"/>
      <c r="H408" s="312">
        <f>G408*F408</f>
        <v>0</v>
      </c>
      <c r="I408" s="12"/>
      <c r="J408" s="189">
        <v>1</v>
      </c>
      <c r="K408" s="52"/>
    </row>
    <row r="409" spans="1:11" x14ac:dyDescent="0.25">
      <c r="H409" s="227"/>
      <c r="J409" s="178"/>
    </row>
    <row r="410" spans="1:11" x14ac:dyDescent="0.25">
      <c r="A410" s="38">
        <v>49</v>
      </c>
      <c r="B410" s="228" t="s">
        <v>203</v>
      </c>
      <c r="C410" s="229"/>
      <c r="D410" s="229"/>
      <c r="E410" s="229"/>
      <c r="F410" s="229"/>
      <c r="G410" s="229"/>
      <c r="H410" s="229"/>
      <c r="I410" s="229"/>
      <c r="J410" s="229"/>
      <c r="K410" s="230"/>
    </row>
    <row r="411" spans="1:11" ht="45.75" thickBot="1" x14ac:dyDescent="0.3">
      <c r="A411" s="38"/>
      <c r="B411" s="258" t="s">
        <v>204</v>
      </c>
      <c r="C411" s="151" t="s">
        <v>162</v>
      </c>
      <c r="D411" s="151"/>
      <c r="E411" s="151" t="s">
        <v>10</v>
      </c>
      <c r="F411" s="147" t="s">
        <v>5</v>
      </c>
      <c r="G411" s="49" t="s">
        <v>6</v>
      </c>
      <c r="H411" s="193" t="s">
        <v>7</v>
      </c>
      <c r="I411" s="53" t="s">
        <v>8</v>
      </c>
      <c r="J411" s="195" t="s">
        <v>9</v>
      </c>
      <c r="K411" s="51" t="s">
        <v>340</v>
      </c>
    </row>
    <row r="412" spans="1:11" ht="15.75" thickTop="1" x14ac:dyDescent="0.25">
      <c r="A412" s="38"/>
      <c r="B412" s="153">
        <v>13</v>
      </c>
      <c r="C412" s="153">
        <v>90</v>
      </c>
      <c r="D412" s="153"/>
      <c r="E412" s="153" t="s">
        <v>13</v>
      </c>
      <c r="F412" s="154">
        <v>5</v>
      </c>
      <c r="G412" s="1"/>
      <c r="H412" s="312">
        <f>G412*F412</f>
        <v>0</v>
      </c>
      <c r="I412" s="13"/>
      <c r="J412" s="190">
        <v>1</v>
      </c>
      <c r="K412" s="54"/>
    </row>
    <row r="413" spans="1:11" x14ac:dyDescent="0.25">
      <c r="A413" s="38"/>
      <c r="B413" s="155">
        <v>13</v>
      </c>
      <c r="C413" s="155">
        <v>90</v>
      </c>
      <c r="D413" s="155"/>
      <c r="E413" s="155" t="s">
        <v>14</v>
      </c>
      <c r="F413" s="154">
        <v>5</v>
      </c>
      <c r="G413" s="5"/>
      <c r="H413" s="316">
        <f>G413*F413</f>
        <v>0</v>
      </c>
      <c r="I413" s="12"/>
      <c r="J413" s="189">
        <v>1</v>
      </c>
      <c r="K413" s="52"/>
    </row>
    <row r="414" spans="1:11" x14ac:dyDescent="0.25">
      <c r="A414" s="38"/>
      <c r="B414" s="155">
        <v>13</v>
      </c>
      <c r="C414" s="155">
        <v>90</v>
      </c>
      <c r="D414" s="155"/>
      <c r="E414" s="155" t="s">
        <v>12</v>
      </c>
      <c r="F414" s="154">
        <v>5</v>
      </c>
      <c r="G414" s="5"/>
      <c r="H414" s="316">
        <f>G414*F414</f>
        <v>0</v>
      </c>
      <c r="I414" s="12"/>
      <c r="J414" s="189">
        <v>1</v>
      </c>
      <c r="K414" s="52"/>
    </row>
    <row r="415" spans="1:11" x14ac:dyDescent="0.25">
      <c r="A415" s="38"/>
      <c r="B415" s="155">
        <v>13</v>
      </c>
      <c r="C415" s="155">
        <v>90</v>
      </c>
      <c r="D415" s="155"/>
      <c r="E415" s="155" t="s">
        <v>16</v>
      </c>
      <c r="F415" s="154">
        <v>5</v>
      </c>
      <c r="G415" s="5"/>
      <c r="H415" s="316">
        <f t="shared" ref="H415:H431" si="26">G415*F415</f>
        <v>0</v>
      </c>
      <c r="I415" s="12"/>
      <c r="J415" s="189">
        <v>1</v>
      </c>
      <c r="K415" s="52"/>
    </row>
    <row r="416" spans="1:11" x14ac:dyDescent="0.25">
      <c r="A416" s="38"/>
      <c r="B416" s="155">
        <v>16</v>
      </c>
      <c r="C416" s="155">
        <v>60</v>
      </c>
      <c r="D416" s="155"/>
      <c r="E416" s="155" t="s">
        <v>13</v>
      </c>
      <c r="F416" s="154">
        <v>5</v>
      </c>
      <c r="G416" s="5"/>
      <c r="H416" s="316">
        <f t="shared" si="26"/>
        <v>0</v>
      </c>
      <c r="I416" s="12"/>
      <c r="J416" s="189">
        <v>1</v>
      </c>
      <c r="K416" s="52"/>
    </row>
    <row r="417" spans="1:11" x14ac:dyDescent="0.25">
      <c r="A417" s="38"/>
      <c r="B417" s="155">
        <v>16</v>
      </c>
      <c r="C417" s="155">
        <v>60</v>
      </c>
      <c r="D417" s="155"/>
      <c r="E417" s="155" t="s">
        <v>14</v>
      </c>
      <c r="F417" s="154">
        <v>5</v>
      </c>
      <c r="G417" s="5"/>
      <c r="H417" s="316">
        <f t="shared" si="26"/>
        <v>0</v>
      </c>
      <c r="I417" s="12"/>
      <c r="J417" s="189">
        <v>1</v>
      </c>
      <c r="K417" s="52"/>
    </row>
    <row r="418" spans="1:11" x14ac:dyDescent="0.25">
      <c r="A418" s="38"/>
      <c r="B418" s="155">
        <v>16</v>
      </c>
      <c r="C418" s="155">
        <v>60</v>
      </c>
      <c r="D418" s="155"/>
      <c r="E418" s="155" t="s">
        <v>12</v>
      </c>
      <c r="F418" s="154">
        <v>5</v>
      </c>
      <c r="G418" s="5"/>
      <c r="H418" s="316">
        <f t="shared" si="26"/>
        <v>0</v>
      </c>
      <c r="I418" s="12"/>
      <c r="J418" s="189">
        <v>1</v>
      </c>
      <c r="K418" s="52"/>
    </row>
    <row r="419" spans="1:11" x14ac:dyDescent="0.25">
      <c r="A419" s="38"/>
      <c r="B419" s="155">
        <v>16</v>
      </c>
      <c r="C419" s="155">
        <v>60</v>
      </c>
      <c r="D419" s="155"/>
      <c r="E419" s="155" t="s">
        <v>16</v>
      </c>
      <c r="F419" s="154">
        <v>5</v>
      </c>
      <c r="G419" s="5"/>
      <c r="H419" s="316">
        <f t="shared" si="26"/>
        <v>0</v>
      </c>
      <c r="I419" s="12"/>
      <c r="J419" s="189">
        <v>1</v>
      </c>
      <c r="K419" s="52"/>
    </row>
    <row r="420" spans="1:11" x14ac:dyDescent="0.25">
      <c r="A420" s="38"/>
      <c r="B420" s="155">
        <v>20</v>
      </c>
      <c r="C420" s="155">
        <v>40</v>
      </c>
      <c r="D420" s="155"/>
      <c r="E420" s="155" t="s">
        <v>13</v>
      </c>
      <c r="F420" s="154">
        <v>5</v>
      </c>
      <c r="G420" s="5"/>
      <c r="H420" s="316">
        <f t="shared" si="26"/>
        <v>0</v>
      </c>
      <c r="I420" s="12"/>
      <c r="J420" s="189">
        <v>1</v>
      </c>
      <c r="K420" s="52"/>
    </row>
    <row r="421" spans="1:11" x14ac:dyDescent="0.25">
      <c r="A421" s="38"/>
      <c r="B421" s="155">
        <v>20</v>
      </c>
      <c r="C421" s="155">
        <v>40</v>
      </c>
      <c r="D421" s="155"/>
      <c r="E421" s="155" t="s">
        <v>14</v>
      </c>
      <c r="F421" s="154">
        <v>5</v>
      </c>
      <c r="G421" s="5"/>
      <c r="H421" s="316">
        <f t="shared" si="26"/>
        <v>0</v>
      </c>
      <c r="I421" s="12"/>
      <c r="J421" s="189">
        <v>1</v>
      </c>
      <c r="K421" s="52"/>
    </row>
    <row r="422" spans="1:11" x14ac:dyDescent="0.25">
      <c r="A422" s="38"/>
      <c r="B422" s="155">
        <v>20</v>
      </c>
      <c r="C422" s="155">
        <v>40</v>
      </c>
      <c r="D422" s="155"/>
      <c r="E422" s="155" t="s">
        <v>12</v>
      </c>
      <c r="F422" s="154">
        <v>5</v>
      </c>
      <c r="G422" s="5"/>
      <c r="H422" s="316">
        <f t="shared" si="26"/>
        <v>0</v>
      </c>
      <c r="I422" s="12"/>
      <c r="J422" s="189">
        <v>1</v>
      </c>
      <c r="K422" s="52"/>
    </row>
    <row r="423" spans="1:11" x14ac:dyDescent="0.25">
      <c r="A423" s="38"/>
      <c r="B423" s="155">
        <v>20</v>
      </c>
      <c r="C423" s="155">
        <v>40</v>
      </c>
      <c r="D423" s="155"/>
      <c r="E423" s="155" t="s">
        <v>16</v>
      </c>
      <c r="F423" s="154">
        <v>5</v>
      </c>
      <c r="G423" s="5"/>
      <c r="H423" s="316">
        <f t="shared" si="26"/>
        <v>0</v>
      </c>
      <c r="I423" s="12"/>
      <c r="J423" s="189">
        <v>1</v>
      </c>
      <c r="K423" s="52"/>
    </row>
    <row r="424" spans="1:11" x14ac:dyDescent="0.25">
      <c r="A424" s="38"/>
      <c r="B424" s="155">
        <v>25</v>
      </c>
      <c r="C424" s="155">
        <v>40</v>
      </c>
      <c r="D424" s="155"/>
      <c r="E424" s="155" t="s">
        <v>13</v>
      </c>
      <c r="F424" s="154">
        <v>5</v>
      </c>
      <c r="G424" s="5"/>
      <c r="H424" s="316">
        <f t="shared" si="26"/>
        <v>0</v>
      </c>
      <c r="I424" s="12"/>
      <c r="J424" s="189">
        <v>1</v>
      </c>
      <c r="K424" s="52"/>
    </row>
    <row r="425" spans="1:11" x14ac:dyDescent="0.25">
      <c r="A425" s="38"/>
      <c r="B425" s="155">
        <v>25</v>
      </c>
      <c r="C425" s="155">
        <v>40</v>
      </c>
      <c r="D425" s="155"/>
      <c r="E425" s="155" t="s">
        <v>14</v>
      </c>
      <c r="F425" s="154">
        <v>5</v>
      </c>
      <c r="G425" s="5"/>
      <c r="H425" s="316">
        <f t="shared" si="26"/>
        <v>0</v>
      </c>
      <c r="I425" s="12"/>
      <c r="J425" s="189">
        <v>1</v>
      </c>
      <c r="K425" s="52"/>
    </row>
    <row r="426" spans="1:11" x14ac:dyDescent="0.25">
      <c r="A426" s="38"/>
      <c r="B426" s="155">
        <v>25</v>
      </c>
      <c r="C426" s="155">
        <v>40</v>
      </c>
      <c r="D426" s="155"/>
      <c r="E426" s="155" t="s">
        <v>12</v>
      </c>
      <c r="F426" s="154">
        <v>5</v>
      </c>
      <c r="G426" s="5"/>
      <c r="H426" s="316">
        <f t="shared" si="26"/>
        <v>0</v>
      </c>
      <c r="I426" s="12"/>
      <c r="J426" s="189">
        <v>1</v>
      </c>
      <c r="K426" s="52"/>
    </row>
    <row r="427" spans="1:11" x14ac:dyDescent="0.25">
      <c r="A427" s="38"/>
      <c r="B427" s="155">
        <v>25</v>
      </c>
      <c r="C427" s="155">
        <v>40</v>
      </c>
      <c r="D427" s="155"/>
      <c r="E427" s="155" t="s">
        <v>16</v>
      </c>
      <c r="F427" s="154">
        <v>5</v>
      </c>
      <c r="G427" s="5"/>
      <c r="H427" s="316">
        <f t="shared" si="26"/>
        <v>0</v>
      </c>
      <c r="I427" s="12"/>
      <c r="J427" s="189">
        <v>1</v>
      </c>
      <c r="K427" s="52"/>
    </row>
    <row r="428" spans="1:11" x14ac:dyDescent="0.25">
      <c r="A428" s="38"/>
      <c r="B428" s="155">
        <v>30</v>
      </c>
      <c r="C428" s="155">
        <v>24</v>
      </c>
      <c r="D428" s="155"/>
      <c r="E428" s="155" t="s">
        <v>13</v>
      </c>
      <c r="F428" s="154">
        <v>5</v>
      </c>
      <c r="G428" s="5"/>
      <c r="H428" s="316">
        <f t="shared" si="26"/>
        <v>0</v>
      </c>
      <c r="I428" s="12"/>
      <c r="J428" s="189">
        <v>1</v>
      </c>
      <c r="K428" s="52"/>
    </row>
    <row r="429" spans="1:11" x14ac:dyDescent="0.25">
      <c r="A429" s="38"/>
      <c r="B429" s="155">
        <v>30</v>
      </c>
      <c r="C429" s="155">
        <v>24</v>
      </c>
      <c r="D429" s="155"/>
      <c r="E429" s="155" t="s">
        <v>14</v>
      </c>
      <c r="F429" s="154">
        <v>5</v>
      </c>
      <c r="G429" s="5"/>
      <c r="H429" s="316">
        <f t="shared" si="26"/>
        <v>0</v>
      </c>
      <c r="I429" s="12"/>
      <c r="J429" s="189">
        <v>1</v>
      </c>
      <c r="K429" s="52"/>
    </row>
    <row r="430" spans="1:11" x14ac:dyDescent="0.25">
      <c r="A430" s="38"/>
      <c r="B430" s="155">
        <v>30</v>
      </c>
      <c r="C430" s="155">
        <v>24</v>
      </c>
      <c r="D430" s="155"/>
      <c r="E430" s="155" t="s">
        <v>12</v>
      </c>
      <c r="F430" s="154">
        <v>5</v>
      </c>
      <c r="G430" s="5"/>
      <c r="H430" s="316">
        <f t="shared" si="26"/>
        <v>0</v>
      </c>
      <c r="I430" s="12"/>
      <c r="J430" s="189">
        <v>1</v>
      </c>
      <c r="K430" s="52"/>
    </row>
    <row r="431" spans="1:11" x14ac:dyDescent="0.25">
      <c r="A431" s="38"/>
      <c r="B431" s="155">
        <v>30</v>
      </c>
      <c r="C431" s="155">
        <v>24</v>
      </c>
      <c r="D431" s="155"/>
      <c r="E431" s="155" t="s">
        <v>16</v>
      </c>
      <c r="F431" s="156">
        <v>5</v>
      </c>
      <c r="G431" s="5"/>
      <c r="H431" s="316">
        <f t="shared" si="26"/>
        <v>0</v>
      </c>
      <c r="I431" s="12"/>
      <c r="J431" s="189">
        <v>1</v>
      </c>
      <c r="K431" s="52"/>
    </row>
    <row r="432" spans="1:11" x14ac:dyDescent="0.25">
      <c r="B432" s="178"/>
      <c r="C432" s="178"/>
      <c r="D432" s="178"/>
      <c r="E432" s="178"/>
      <c r="F432" s="179"/>
      <c r="H432" s="227"/>
      <c r="J432" s="178"/>
    </row>
    <row r="433" spans="1:11" x14ac:dyDescent="0.25">
      <c r="A433" s="38">
        <v>50</v>
      </c>
      <c r="B433" s="148" t="s">
        <v>205</v>
      </c>
      <c r="C433" s="149"/>
      <c r="D433" s="149"/>
      <c r="E433" s="149"/>
      <c r="F433" s="150"/>
      <c r="G433" s="45"/>
      <c r="H433" s="220"/>
      <c r="I433" s="47"/>
      <c r="J433" s="287"/>
      <c r="K433" s="48"/>
    </row>
    <row r="434" spans="1:11" ht="45.75" thickBot="1" x14ac:dyDescent="0.3">
      <c r="A434" s="38"/>
      <c r="B434" s="258" t="s">
        <v>204</v>
      </c>
      <c r="C434" s="151" t="s">
        <v>168</v>
      </c>
      <c r="D434" s="258" t="s">
        <v>207</v>
      </c>
      <c r="E434" s="152"/>
      <c r="F434" s="147" t="s">
        <v>5</v>
      </c>
      <c r="G434" s="49" t="s">
        <v>6</v>
      </c>
      <c r="H434" s="193" t="s">
        <v>7</v>
      </c>
      <c r="I434" s="53" t="s">
        <v>8</v>
      </c>
      <c r="J434" s="195" t="s">
        <v>9</v>
      </c>
      <c r="K434" s="51" t="s">
        <v>340</v>
      </c>
    </row>
    <row r="435" spans="1:11" ht="15.75" thickTop="1" x14ac:dyDescent="0.25">
      <c r="A435" s="38"/>
      <c r="B435" s="153">
        <v>12</v>
      </c>
      <c r="C435" s="153" t="s">
        <v>165</v>
      </c>
      <c r="D435" s="153" t="s">
        <v>161</v>
      </c>
      <c r="E435" s="160"/>
      <c r="F435" s="154">
        <v>7</v>
      </c>
      <c r="G435" s="1"/>
      <c r="H435" s="312">
        <f>G435*F435</f>
        <v>0</v>
      </c>
      <c r="I435" s="13"/>
      <c r="J435" s="190">
        <v>1</v>
      </c>
      <c r="K435" s="54"/>
    </row>
    <row r="436" spans="1:11" x14ac:dyDescent="0.25">
      <c r="A436" s="38"/>
      <c r="B436" s="155">
        <v>18</v>
      </c>
      <c r="C436" s="155" t="s">
        <v>206</v>
      </c>
      <c r="D436" s="155" t="s">
        <v>159</v>
      </c>
      <c r="E436" s="160"/>
      <c r="F436" s="156">
        <v>5</v>
      </c>
      <c r="G436" s="5"/>
      <c r="H436" s="312">
        <f>G436*F436</f>
        <v>0</v>
      </c>
      <c r="I436" s="12"/>
      <c r="J436" s="189">
        <v>1</v>
      </c>
      <c r="K436" s="52"/>
    </row>
    <row r="437" spans="1:11" x14ac:dyDescent="0.25">
      <c r="A437" s="38"/>
      <c r="B437" s="155">
        <v>20</v>
      </c>
      <c r="C437" s="155" t="s">
        <v>165</v>
      </c>
      <c r="D437" s="155" t="s">
        <v>161</v>
      </c>
      <c r="E437" s="160"/>
      <c r="F437" s="156">
        <v>9</v>
      </c>
      <c r="G437" s="5"/>
      <c r="H437" s="312">
        <f>G437*F437</f>
        <v>0</v>
      </c>
      <c r="I437" s="12"/>
      <c r="J437" s="189">
        <v>1</v>
      </c>
      <c r="K437" s="52"/>
    </row>
    <row r="438" spans="1:11" x14ac:dyDescent="0.25">
      <c r="A438" s="38"/>
      <c r="B438" s="155">
        <v>20</v>
      </c>
      <c r="C438" s="155" t="s">
        <v>174</v>
      </c>
      <c r="D438" s="155" t="s">
        <v>160</v>
      </c>
      <c r="E438" s="160"/>
      <c r="F438" s="156">
        <v>8</v>
      </c>
      <c r="G438" s="5"/>
      <c r="H438" s="312">
        <f>G438*F438</f>
        <v>0</v>
      </c>
      <c r="I438" s="12"/>
      <c r="J438" s="189">
        <v>1</v>
      </c>
      <c r="K438" s="52"/>
    </row>
    <row r="439" spans="1:11" x14ac:dyDescent="0.25">
      <c r="B439" s="178"/>
      <c r="C439" s="178"/>
      <c r="D439" s="178"/>
      <c r="E439" s="178"/>
      <c r="F439" s="179"/>
      <c r="H439" s="227"/>
      <c r="J439" s="178"/>
    </row>
    <row r="440" spans="1:11" x14ac:dyDescent="0.25">
      <c r="A440" s="38">
        <v>51</v>
      </c>
      <c r="B440" s="148" t="s">
        <v>219</v>
      </c>
      <c r="C440" s="149"/>
      <c r="D440" s="149"/>
      <c r="E440" s="149"/>
      <c r="F440" s="150"/>
      <c r="G440" s="45"/>
      <c r="H440" s="220"/>
      <c r="I440" s="47"/>
      <c r="J440" s="287"/>
      <c r="K440" s="48"/>
    </row>
    <row r="441" spans="1:11" ht="45.75" thickBot="1" x14ac:dyDescent="0.3">
      <c r="A441" s="38"/>
      <c r="B441" s="151" t="s">
        <v>225</v>
      </c>
      <c r="C441" s="258" t="s">
        <v>220</v>
      </c>
      <c r="D441" s="152"/>
      <c r="E441" s="152"/>
      <c r="F441" s="162" t="s">
        <v>5</v>
      </c>
      <c r="G441" s="98" t="s">
        <v>6</v>
      </c>
      <c r="H441" s="193" t="s">
        <v>7</v>
      </c>
      <c r="I441" s="53" t="s">
        <v>8</v>
      </c>
      <c r="J441" s="195" t="s">
        <v>9</v>
      </c>
      <c r="K441" s="51" t="s">
        <v>340</v>
      </c>
    </row>
    <row r="442" spans="1:11" ht="15.75" thickTop="1" x14ac:dyDescent="0.25">
      <c r="A442" s="38"/>
      <c r="B442" s="153">
        <v>500</v>
      </c>
      <c r="C442" s="153">
        <v>28</v>
      </c>
      <c r="D442" s="160"/>
      <c r="E442" s="160"/>
      <c r="F442" s="154">
        <v>30</v>
      </c>
      <c r="G442" s="1"/>
      <c r="H442" s="312">
        <f>G442*F442</f>
        <v>0</v>
      </c>
      <c r="I442" s="13"/>
      <c r="J442" s="190" t="s">
        <v>194</v>
      </c>
      <c r="K442" s="54"/>
    </row>
    <row r="443" spans="1:11" x14ac:dyDescent="0.25">
      <c r="A443" s="38"/>
      <c r="B443" s="155">
        <v>1000</v>
      </c>
      <c r="C443" s="155">
        <v>38</v>
      </c>
      <c r="D443" s="160"/>
      <c r="E443" s="160"/>
      <c r="F443" s="156">
        <v>12</v>
      </c>
      <c r="G443" s="5"/>
      <c r="H443" s="312">
        <f>G443*F443</f>
        <v>0</v>
      </c>
      <c r="I443" s="12"/>
      <c r="J443" s="189" t="s">
        <v>208</v>
      </c>
      <c r="K443" s="52"/>
    </row>
    <row r="444" spans="1:11" x14ac:dyDescent="0.25">
      <c r="B444" s="178"/>
      <c r="C444" s="178"/>
      <c r="D444" s="178"/>
      <c r="E444" s="178"/>
      <c r="F444" s="179"/>
      <c r="H444" s="227"/>
      <c r="J444" s="178"/>
    </row>
    <row r="445" spans="1:11" x14ac:dyDescent="0.25">
      <c r="A445" s="38">
        <v>52</v>
      </c>
      <c r="B445" s="148" t="s">
        <v>221</v>
      </c>
      <c r="C445" s="149"/>
      <c r="D445" s="149"/>
      <c r="E445" s="149"/>
      <c r="F445" s="150"/>
      <c r="G445" s="45"/>
      <c r="H445" s="220"/>
      <c r="I445" s="47"/>
      <c r="J445" s="287"/>
      <c r="K445" s="48"/>
    </row>
    <row r="446" spans="1:11" ht="45.75" thickBot="1" x14ac:dyDescent="0.3">
      <c r="A446" s="38"/>
      <c r="B446" s="151" t="s">
        <v>10</v>
      </c>
      <c r="C446" s="151" t="s">
        <v>225</v>
      </c>
      <c r="D446" s="151" t="s">
        <v>98</v>
      </c>
      <c r="E446" s="152"/>
      <c r="F446" s="147" t="s">
        <v>5</v>
      </c>
      <c r="G446" s="49" t="s">
        <v>6</v>
      </c>
      <c r="H446" s="193" t="s">
        <v>7</v>
      </c>
      <c r="I446" s="53" t="s">
        <v>8</v>
      </c>
      <c r="J446" s="195" t="s">
        <v>9</v>
      </c>
      <c r="K446" s="51" t="s">
        <v>340</v>
      </c>
    </row>
    <row r="447" spans="1:11" ht="15.75" thickTop="1" x14ac:dyDescent="0.25">
      <c r="A447" s="38"/>
      <c r="B447" s="153" t="s">
        <v>12</v>
      </c>
      <c r="C447" s="153">
        <v>250</v>
      </c>
      <c r="D447" s="155" t="s">
        <v>222</v>
      </c>
      <c r="E447" s="160"/>
      <c r="F447" s="154">
        <v>9</v>
      </c>
      <c r="G447" s="1"/>
      <c r="H447" s="312">
        <f t="shared" ref="H447:H454" si="27">G447*F447</f>
        <v>0</v>
      </c>
      <c r="I447" s="12"/>
      <c r="J447" s="189">
        <v>1</v>
      </c>
      <c r="K447" s="52"/>
    </row>
    <row r="448" spans="1:11" x14ac:dyDescent="0.25">
      <c r="A448" s="38"/>
      <c r="B448" s="155" t="s">
        <v>15</v>
      </c>
      <c r="C448" s="155">
        <v>250</v>
      </c>
      <c r="D448" s="155" t="s">
        <v>222</v>
      </c>
      <c r="E448" s="160"/>
      <c r="F448" s="156">
        <v>10</v>
      </c>
      <c r="G448" s="5"/>
      <c r="H448" s="312">
        <f t="shared" si="27"/>
        <v>0</v>
      </c>
      <c r="I448" s="12"/>
      <c r="J448" s="189">
        <v>1</v>
      </c>
      <c r="K448" s="52"/>
    </row>
    <row r="449" spans="1:11" x14ac:dyDescent="0.25">
      <c r="A449" s="38"/>
      <c r="B449" s="155" t="s">
        <v>16</v>
      </c>
      <c r="C449" s="155">
        <v>250</v>
      </c>
      <c r="D449" s="155" t="s">
        <v>222</v>
      </c>
      <c r="E449" s="160"/>
      <c r="F449" s="156">
        <v>2</v>
      </c>
      <c r="G449" s="5"/>
      <c r="H449" s="312">
        <f t="shared" si="27"/>
        <v>0</v>
      </c>
      <c r="I449" s="12"/>
      <c r="J449" s="189">
        <v>1</v>
      </c>
      <c r="K449" s="52"/>
    </row>
    <row r="450" spans="1:11" x14ac:dyDescent="0.25">
      <c r="A450" s="38"/>
      <c r="B450" s="155" t="s">
        <v>14</v>
      </c>
      <c r="C450" s="155">
        <v>250</v>
      </c>
      <c r="D450" s="155" t="s">
        <v>222</v>
      </c>
      <c r="E450" s="160"/>
      <c r="F450" s="156">
        <v>6</v>
      </c>
      <c r="G450" s="5"/>
      <c r="H450" s="312">
        <f t="shared" si="27"/>
        <v>0</v>
      </c>
      <c r="I450" s="12"/>
      <c r="J450" s="189">
        <v>1</v>
      </c>
      <c r="K450" s="52"/>
    </row>
    <row r="451" spans="1:11" x14ac:dyDescent="0.25">
      <c r="A451" s="38"/>
      <c r="B451" s="155" t="s">
        <v>12</v>
      </c>
      <c r="C451" s="155">
        <v>500</v>
      </c>
      <c r="D451" s="155" t="s">
        <v>222</v>
      </c>
      <c r="E451" s="160"/>
      <c r="F451" s="156">
        <v>4</v>
      </c>
      <c r="G451" s="5"/>
      <c r="H451" s="312">
        <f t="shared" si="27"/>
        <v>0</v>
      </c>
      <c r="I451" s="12"/>
      <c r="J451" s="189">
        <v>1</v>
      </c>
      <c r="K451" s="52"/>
    </row>
    <row r="452" spans="1:11" x14ac:dyDescent="0.25">
      <c r="A452" s="38"/>
      <c r="B452" s="155" t="s">
        <v>15</v>
      </c>
      <c r="C452" s="155">
        <v>500</v>
      </c>
      <c r="D452" s="155" t="s">
        <v>222</v>
      </c>
      <c r="E452" s="160"/>
      <c r="F452" s="156">
        <v>8</v>
      </c>
      <c r="G452" s="5"/>
      <c r="H452" s="312">
        <f t="shared" si="27"/>
        <v>0</v>
      </c>
      <c r="I452" s="12"/>
      <c r="J452" s="189">
        <v>1</v>
      </c>
      <c r="K452" s="52"/>
    </row>
    <row r="453" spans="1:11" x14ac:dyDescent="0.25">
      <c r="A453" s="38"/>
      <c r="B453" s="155" t="s">
        <v>16</v>
      </c>
      <c r="C453" s="155">
        <v>500</v>
      </c>
      <c r="D453" s="155" t="s">
        <v>222</v>
      </c>
      <c r="E453" s="160"/>
      <c r="F453" s="156">
        <v>9</v>
      </c>
      <c r="G453" s="5"/>
      <c r="H453" s="312">
        <f t="shared" si="27"/>
        <v>0</v>
      </c>
      <c r="I453" s="12"/>
      <c r="J453" s="189">
        <v>1</v>
      </c>
      <c r="K453" s="52"/>
    </row>
    <row r="454" spans="1:11" x14ac:dyDescent="0.25">
      <c r="A454" s="38"/>
      <c r="B454" s="155" t="s">
        <v>14</v>
      </c>
      <c r="C454" s="155">
        <v>500</v>
      </c>
      <c r="D454" s="155" t="s">
        <v>222</v>
      </c>
      <c r="E454" s="160"/>
      <c r="F454" s="156">
        <v>3</v>
      </c>
      <c r="G454" s="5"/>
      <c r="H454" s="312">
        <f t="shared" si="27"/>
        <v>0</v>
      </c>
      <c r="I454" s="12"/>
      <c r="J454" s="189">
        <v>1</v>
      </c>
      <c r="K454" s="52"/>
    </row>
    <row r="455" spans="1:11" x14ac:dyDescent="0.25">
      <c r="B455" s="178"/>
      <c r="C455" s="178"/>
      <c r="D455" s="178"/>
      <c r="E455" s="178"/>
      <c r="F455" s="179"/>
      <c r="H455" s="227"/>
      <c r="J455" s="178"/>
    </row>
    <row r="456" spans="1:11" x14ac:dyDescent="0.25">
      <c r="A456" s="31">
        <v>53</v>
      </c>
      <c r="B456" s="275" t="s">
        <v>286</v>
      </c>
      <c r="C456" s="275"/>
      <c r="D456" s="275"/>
      <c r="E456" s="275"/>
      <c r="F456" s="275"/>
      <c r="G456" s="275"/>
      <c r="H456" s="275"/>
      <c r="I456" s="275"/>
      <c r="J456" s="275"/>
      <c r="K456" s="275"/>
    </row>
    <row r="457" spans="1:11" ht="45.75" thickBot="1" x14ac:dyDescent="0.3">
      <c r="A457" s="38"/>
      <c r="B457" s="151" t="s">
        <v>225</v>
      </c>
      <c r="C457" s="151" t="s">
        <v>215</v>
      </c>
      <c r="D457" s="151" t="s">
        <v>98</v>
      </c>
      <c r="E457" s="151"/>
      <c r="F457" s="162" t="s">
        <v>214</v>
      </c>
      <c r="G457" s="193" t="s">
        <v>6</v>
      </c>
      <c r="H457" s="193" t="s">
        <v>7</v>
      </c>
      <c r="I457" s="194" t="s">
        <v>8</v>
      </c>
      <c r="J457" s="195" t="s">
        <v>9</v>
      </c>
      <c r="K457" s="196" t="s">
        <v>340</v>
      </c>
    </row>
    <row r="458" spans="1:11" ht="15.75" thickTop="1" x14ac:dyDescent="0.25">
      <c r="A458" s="38"/>
      <c r="B458" s="155">
        <v>250</v>
      </c>
      <c r="C458" s="189" t="s">
        <v>209</v>
      </c>
      <c r="D458" s="155" t="s">
        <v>223</v>
      </c>
      <c r="E458" s="155"/>
      <c r="F458" s="156">
        <v>8</v>
      </c>
      <c r="G458" s="5"/>
      <c r="H458" s="312">
        <f>G458*F458</f>
        <v>0</v>
      </c>
      <c r="I458" s="12"/>
      <c r="J458" s="189">
        <v>1</v>
      </c>
      <c r="K458" s="52"/>
    </row>
    <row r="459" spans="1:11" x14ac:dyDescent="0.25">
      <c r="A459" s="38"/>
      <c r="B459" s="202">
        <v>250</v>
      </c>
      <c r="C459" s="155" t="s">
        <v>216</v>
      </c>
      <c r="D459" s="155" t="s">
        <v>223</v>
      </c>
      <c r="E459" s="155"/>
      <c r="F459" s="276">
        <v>10</v>
      </c>
      <c r="G459" s="136"/>
      <c r="H459" s="312">
        <f t="shared" ref="H459:H467" si="28">G459*F459</f>
        <v>0</v>
      </c>
      <c r="I459" s="137"/>
      <c r="J459" s="189">
        <v>1</v>
      </c>
      <c r="K459" s="138"/>
    </row>
    <row r="460" spans="1:11" x14ac:dyDescent="0.25">
      <c r="A460" s="38"/>
      <c r="B460" s="155">
        <v>250</v>
      </c>
      <c r="C460" s="189" t="s">
        <v>210</v>
      </c>
      <c r="D460" s="155" t="s">
        <v>223</v>
      </c>
      <c r="E460" s="155"/>
      <c r="F460" s="156">
        <v>8</v>
      </c>
      <c r="G460" s="5"/>
      <c r="H460" s="312">
        <f t="shared" si="28"/>
        <v>0</v>
      </c>
      <c r="I460" s="12"/>
      <c r="J460" s="189">
        <v>1</v>
      </c>
      <c r="K460" s="52"/>
    </row>
    <row r="461" spans="1:11" x14ac:dyDescent="0.25">
      <c r="A461" s="38"/>
      <c r="B461" s="155">
        <v>250</v>
      </c>
      <c r="C461" s="189" t="s">
        <v>211</v>
      </c>
      <c r="D461" s="155" t="s">
        <v>223</v>
      </c>
      <c r="E461" s="155"/>
      <c r="F461" s="156">
        <v>9</v>
      </c>
      <c r="G461" s="5"/>
      <c r="H461" s="312">
        <f t="shared" si="28"/>
        <v>0</v>
      </c>
      <c r="I461" s="12"/>
      <c r="J461" s="189">
        <v>1</v>
      </c>
      <c r="K461" s="52"/>
    </row>
    <row r="462" spans="1:11" x14ac:dyDescent="0.25">
      <c r="A462" s="38"/>
      <c r="B462" s="155">
        <v>250</v>
      </c>
      <c r="C462" s="189" t="s">
        <v>212</v>
      </c>
      <c r="D462" s="155" t="s">
        <v>223</v>
      </c>
      <c r="E462" s="155"/>
      <c r="F462" s="156">
        <v>4</v>
      </c>
      <c r="G462" s="5"/>
      <c r="H462" s="312">
        <f t="shared" si="28"/>
        <v>0</v>
      </c>
      <c r="I462" s="12"/>
      <c r="J462" s="189">
        <v>1</v>
      </c>
      <c r="K462" s="52"/>
    </row>
    <row r="463" spans="1:11" x14ac:dyDescent="0.25">
      <c r="A463" s="38"/>
      <c r="B463" s="155">
        <v>250</v>
      </c>
      <c r="C463" s="189" t="s">
        <v>213</v>
      </c>
      <c r="D463" s="155" t="s">
        <v>223</v>
      </c>
      <c r="E463" s="155"/>
      <c r="F463" s="156">
        <v>2</v>
      </c>
      <c r="G463" s="5"/>
      <c r="H463" s="312">
        <f t="shared" si="28"/>
        <v>0</v>
      </c>
      <c r="I463" s="12"/>
      <c r="J463" s="189">
        <v>1</v>
      </c>
      <c r="K463" s="52"/>
    </row>
    <row r="464" spans="1:11" x14ac:dyDescent="0.25">
      <c r="B464" s="261">
        <v>500</v>
      </c>
      <c r="C464" s="155" t="s">
        <v>209</v>
      </c>
      <c r="D464" s="155" t="s">
        <v>223</v>
      </c>
      <c r="E464" s="201"/>
      <c r="F464" s="218">
        <v>2</v>
      </c>
      <c r="G464" s="73"/>
      <c r="H464" s="312">
        <f t="shared" si="28"/>
        <v>0</v>
      </c>
      <c r="I464" s="74"/>
      <c r="J464" s="189">
        <v>1</v>
      </c>
      <c r="K464" s="75"/>
    </row>
    <row r="465" spans="1:11" x14ac:dyDescent="0.25">
      <c r="B465" s="261">
        <v>500</v>
      </c>
      <c r="C465" s="155" t="s">
        <v>210</v>
      </c>
      <c r="D465" s="155" t="s">
        <v>223</v>
      </c>
      <c r="E465" s="201"/>
      <c r="F465" s="218">
        <v>2</v>
      </c>
      <c r="G465" s="73"/>
      <c r="H465" s="312">
        <f t="shared" si="28"/>
        <v>0</v>
      </c>
      <c r="I465" s="74"/>
      <c r="J465" s="189">
        <v>1</v>
      </c>
      <c r="K465" s="75"/>
    </row>
    <row r="466" spans="1:11" x14ac:dyDescent="0.25">
      <c r="B466" s="261">
        <v>500</v>
      </c>
      <c r="C466" s="155" t="s">
        <v>213</v>
      </c>
      <c r="D466" s="155" t="s">
        <v>223</v>
      </c>
      <c r="E466" s="201"/>
      <c r="F466" s="218">
        <v>2</v>
      </c>
      <c r="G466" s="73"/>
      <c r="H466" s="312">
        <f t="shared" si="28"/>
        <v>0</v>
      </c>
      <c r="I466" s="74"/>
      <c r="J466" s="189">
        <v>1</v>
      </c>
      <c r="K466" s="75"/>
    </row>
    <row r="467" spans="1:11" x14ac:dyDescent="0.25">
      <c r="B467" s="261">
        <v>500</v>
      </c>
      <c r="C467" s="155" t="s">
        <v>216</v>
      </c>
      <c r="D467" s="155" t="s">
        <v>223</v>
      </c>
      <c r="E467" s="201"/>
      <c r="F467" s="218">
        <v>2</v>
      </c>
      <c r="G467" s="73"/>
      <c r="H467" s="312">
        <f t="shared" si="28"/>
        <v>0</v>
      </c>
      <c r="I467" s="74"/>
      <c r="J467" s="189">
        <v>1</v>
      </c>
      <c r="K467" s="75"/>
    </row>
    <row r="468" spans="1:11" x14ac:dyDescent="0.25">
      <c r="B468" s="178"/>
      <c r="C468" s="178"/>
      <c r="D468" s="178"/>
      <c r="E468" s="178"/>
      <c r="F468" s="179"/>
      <c r="H468" s="227"/>
      <c r="J468" s="178"/>
    </row>
    <row r="469" spans="1:11" ht="15" customHeight="1" x14ac:dyDescent="0.25">
      <c r="A469" s="38">
        <v>54</v>
      </c>
      <c r="B469" s="270" t="s">
        <v>224</v>
      </c>
      <c r="C469" s="271"/>
      <c r="D469" s="271"/>
      <c r="E469" s="271"/>
      <c r="F469" s="271"/>
      <c r="G469" s="271"/>
      <c r="H469" s="271"/>
      <c r="I469" s="271"/>
      <c r="J469" s="271"/>
      <c r="K469" s="272"/>
    </row>
    <row r="470" spans="1:11" ht="45.75" thickBot="1" x14ac:dyDescent="0.3">
      <c r="A470" s="38"/>
      <c r="B470" s="151" t="s">
        <v>225</v>
      </c>
      <c r="C470" s="202" t="s">
        <v>215</v>
      </c>
      <c r="D470" s="202"/>
      <c r="E470" s="204"/>
      <c r="F470" s="162" t="s">
        <v>218</v>
      </c>
      <c r="G470" s="139" t="s">
        <v>6</v>
      </c>
      <c r="H470" s="334" t="s">
        <v>7</v>
      </c>
      <c r="I470" s="140" t="s">
        <v>8</v>
      </c>
      <c r="J470" s="310" t="s">
        <v>9</v>
      </c>
      <c r="K470" s="51" t="s">
        <v>340</v>
      </c>
    </row>
    <row r="471" spans="1:11" ht="15.75" thickTop="1" x14ac:dyDescent="0.25">
      <c r="A471" s="38"/>
      <c r="B471" s="155">
        <v>250</v>
      </c>
      <c r="C471" s="189" t="s">
        <v>209</v>
      </c>
      <c r="D471" s="189"/>
      <c r="E471" s="160"/>
      <c r="F471" s="156">
        <v>10</v>
      </c>
      <c r="G471" s="5"/>
      <c r="H471" s="316">
        <f>G471*F471</f>
        <v>0</v>
      </c>
      <c r="I471" s="12"/>
      <c r="J471" s="189" t="s">
        <v>193</v>
      </c>
      <c r="K471" s="52"/>
    </row>
    <row r="472" spans="1:11" x14ac:dyDescent="0.25">
      <c r="A472" s="38"/>
      <c r="B472" s="155">
        <v>250</v>
      </c>
      <c r="C472" s="189" t="s">
        <v>211</v>
      </c>
      <c r="D472" s="189"/>
      <c r="E472" s="160"/>
      <c r="F472" s="156">
        <v>10</v>
      </c>
      <c r="G472" s="5"/>
      <c r="H472" s="316">
        <f>G472*F472</f>
        <v>0</v>
      </c>
      <c r="I472" s="12"/>
      <c r="J472" s="189" t="s">
        <v>193</v>
      </c>
      <c r="K472" s="52"/>
    </row>
    <row r="473" spans="1:11" x14ac:dyDescent="0.25">
      <c r="A473" s="38"/>
      <c r="B473" s="155">
        <v>250</v>
      </c>
      <c r="C473" s="189" t="s">
        <v>210</v>
      </c>
      <c r="D473" s="189"/>
      <c r="E473" s="160"/>
      <c r="F473" s="156">
        <v>10</v>
      </c>
      <c r="G473" s="5"/>
      <c r="H473" s="316">
        <f>G473*F473</f>
        <v>0</v>
      </c>
      <c r="I473" s="12"/>
      <c r="J473" s="189" t="s">
        <v>193</v>
      </c>
      <c r="K473" s="52"/>
    </row>
    <row r="474" spans="1:11" x14ac:dyDescent="0.25">
      <c r="A474" s="38"/>
      <c r="B474" s="155">
        <v>250</v>
      </c>
      <c r="C474" s="189" t="s">
        <v>212</v>
      </c>
      <c r="D474" s="189"/>
      <c r="E474" s="160"/>
      <c r="F474" s="156">
        <v>5</v>
      </c>
      <c r="G474" s="5"/>
      <c r="H474" s="316">
        <f>G474*F474</f>
        <v>0</v>
      </c>
      <c r="I474" s="12"/>
      <c r="J474" s="189" t="s">
        <v>193</v>
      </c>
      <c r="K474" s="52"/>
    </row>
    <row r="475" spans="1:11" x14ac:dyDescent="0.25">
      <c r="A475" s="38"/>
      <c r="B475" s="155">
        <v>250</v>
      </c>
      <c r="C475" s="189" t="s">
        <v>213</v>
      </c>
      <c r="D475" s="189"/>
      <c r="E475" s="160"/>
      <c r="F475" s="156">
        <v>5</v>
      </c>
      <c r="G475" s="5"/>
      <c r="H475" s="316">
        <f>G475*F475</f>
        <v>0</v>
      </c>
      <c r="I475" s="12"/>
      <c r="J475" s="189" t="s">
        <v>193</v>
      </c>
      <c r="K475" s="52"/>
    </row>
    <row r="476" spans="1:11" x14ac:dyDescent="0.25">
      <c r="B476" s="200">
        <v>250</v>
      </c>
      <c r="C476" s="155" t="s">
        <v>216</v>
      </c>
      <c r="D476" s="155"/>
      <c r="E476" s="201"/>
      <c r="F476" s="218">
        <v>5</v>
      </c>
      <c r="G476" s="73"/>
      <c r="H476" s="316">
        <f t="shared" ref="H476:H484" si="29">G476*F476</f>
        <v>0</v>
      </c>
      <c r="I476" s="74"/>
      <c r="J476" s="189" t="s">
        <v>193</v>
      </c>
      <c r="K476" s="75"/>
    </row>
    <row r="477" spans="1:11" x14ac:dyDescent="0.25">
      <c r="B477" s="261">
        <v>500</v>
      </c>
      <c r="C477" s="155" t="s">
        <v>209</v>
      </c>
      <c r="D477" s="201"/>
      <c r="E477" s="201"/>
      <c r="F477" s="218">
        <v>5</v>
      </c>
      <c r="G477" s="73"/>
      <c r="H477" s="316">
        <f t="shared" si="29"/>
        <v>0</v>
      </c>
      <c r="I477" s="74"/>
      <c r="J477" s="189" t="s">
        <v>193</v>
      </c>
      <c r="K477" s="75"/>
    </row>
    <row r="478" spans="1:11" x14ac:dyDescent="0.25">
      <c r="B478" s="261">
        <v>500</v>
      </c>
      <c r="C478" s="155" t="s">
        <v>210</v>
      </c>
      <c r="D478" s="201"/>
      <c r="E478" s="201"/>
      <c r="F478" s="218">
        <v>5</v>
      </c>
      <c r="G478" s="73"/>
      <c r="H478" s="316">
        <f t="shared" si="29"/>
        <v>0</v>
      </c>
      <c r="I478" s="74"/>
      <c r="J478" s="189" t="s">
        <v>193</v>
      </c>
      <c r="K478" s="75"/>
    </row>
    <row r="479" spans="1:11" x14ac:dyDescent="0.25">
      <c r="B479" s="261">
        <v>500</v>
      </c>
      <c r="C479" s="155" t="s">
        <v>213</v>
      </c>
      <c r="D479" s="201"/>
      <c r="E479" s="201"/>
      <c r="F479" s="218">
        <v>5</v>
      </c>
      <c r="G479" s="73"/>
      <c r="H479" s="316">
        <f t="shared" si="29"/>
        <v>0</v>
      </c>
      <c r="I479" s="74"/>
      <c r="J479" s="189" t="s">
        <v>193</v>
      </c>
      <c r="K479" s="75"/>
    </row>
    <row r="480" spans="1:11" x14ac:dyDescent="0.25">
      <c r="B480" s="261">
        <v>500</v>
      </c>
      <c r="C480" s="155" t="s">
        <v>216</v>
      </c>
      <c r="D480" s="201"/>
      <c r="E480" s="201"/>
      <c r="F480" s="218">
        <v>5</v>
      </c>
      <c r="G480" s="73"/>
      <c r="H480" s="316">
        <f t="shared" si="29"/>
        <v>0</v>
      </c>
      <c r="I480" s="74"/>
      <c r="J480" s="189" t="s">
        <v>193</v>
      </c>
      <c r="K480" s="75"/>
    </row>
    <row r="481" spans="1:11" x14ac:dyDescent="0.25">
      <c r="B481" s="261">
        <v>1000</v>
      </c>
      <c r="C481" s="155" t="s">
        <v>209</v>
      </c>
      <c r="D481" s="201"/>
      <c r="E481" s="201"/>
      <c r="F481" s="218">
        <v>5</v>
      </c>
      <c r="G481" s="73"/>
      <c r="H481" s="316">
        <f t="shared" si="29"/>
        <v>0</v>
      </c>
      <c r="I481" s="74"/>
      <c r="J481" s="189" t="s">
        <v>193</v>
      </c>
      <c r="K481" s="75"/>
    </row>
    <row r="482" spans="1:11" x14ac:dyDescent="0.25">
      <c r="B482" s="261">
        <v>1000</v>
      </c>
      <c r="C482" s="155" t="s">
        <v>210</v>
      </c>
      <c r="D482" s="201"/>
      <c r="E482" s="201"/>
      <c r="F482" s="218">
        <v>5</v>
      </c>
      <c r="G482" s="73"/>
      <c r="H482" s="316">
        <f t="shared" si="29"/>
        <v>0</v>
      </c>
      <c r="I482" s="74"/>
      <c r="J482" s="189" t="s">
        <v>193</v>
      </c>
      <c r="K482" s="75"/>
    </row>
    <row r="483" spans="1:11" x14ac:dyDescent="0.25">
      <c r="B483" s="261">
        <v>1000</v>
      </c>
      <c r="C483" s="155" t="s">
        <v>213</v>
      </c>
      <c r="D483" s="201"/>
      <c r="E483" s="201"/>
      <c r="F483" s="218">
        <v>5</v>
      </c>
      <c r="G483" s="73"/>
      <c r="H483" s="316">
        <f t="shared" si="29"/>
        <v>0</v>
      </c>
      <c r="I483" s="74"/>
      <c r="J483" s="189" t="s">
        <v>193</v>
      </c>
      <c r="K483" s="75"/>
    </row>
    <row r="484" spans="1:11" x14ac:dyDescent="0.25">
      <c r="B484" s="261">
        <v>1000</v>
      </c>
      <c r="C484" s="155" t="s">
        <v>216</v>
      </c>
      <c r="D484" s="201"/>
      <c r="E484" s="201"/>
      <c r="F484" s="218">
        <v>5</v>
      </c>
      <c r="G484" s="73"/>
      <c r="H484" s="316">
        <f t="shared" si="29"/>
        <v>0</v>
      </c>
      <c r="I484" s="74"/>
      <c r="J484" s="189" t="s">
        <v>193</v>
      </c>
      <c r="K484" s="75"/>
    </row>
    <row r="485" spans="1:11" x14ac:dyDescent="0.25">
      <c r="B485" s="178"/>
      <c r="C485" s="178"/>
      <c r="D485" s="178"/>
      <c r="E485" s="178"/>
      <c r="F485" s="179"/>
      <c r="H485" s="227"/>
      <c r="J485" s="178"/>
    </row>
    <row r="486" spans="1:11" x14ac:dyDescent="0.25">
      <c r="A486" s="38">
        <v>55</v>
      </c>
      <c r="B486" s="277" t="s">
        <v>226</v>
      </c>
      <c r="C486" s="149"/>
      <c r="D486" s="149"/>
      <c r="E486" s="149"/>
      <c r="F486" s="150"/>
      <c r="G486" s="45"/>
      <c r="H486" s="220"/>
      <c r="I486" s="47"/>
      <c r="J486" s="287"/>
      <c r="K486" s="48"/>
    </row>
    <row r="487" spans="1:11" ht="45.75" thickBot="1" x14ac:dyDescent="0.3">
      <c r="A487" s="38"/>
      <c r="B487" s="151" t="s">
        <v>225</v>
      </c>
      <c r="C487" s="151" t="s">
        <v>10</v>
      </c>
      <c r="D487" s="151" t="s">
        <v>98</v>
      </c>
      <c r="E487" s="151"/>
      <c r="F487" s="162" t="s">
        <v>218</v>
      </c>
      <c r="G487" s="49" t="s">
        <v>6</v>
      </c>
      <c r="H487" s="193" t="s">
        <v>7</v>
      </c>
      <c r="I487" s="53" t="s">
        <v>8</v>
      </c>
      <c r="J487" s="195" t="s">
        <v>9</v>
      </c>
      <c r="K487" s="51" t="s">
        <v>340</v>
      </c>
    </row>
    <row r="488" spans="1:11" ht="15.75" thickTop="1" x14ac:dyDescent="0.25">
      <c r="A488" s="38"/>
      <c r="B488" s="153">
        <v>250</v>
      </c>
      <c r="C488" s="153" t="s">
        <v>13</v>
      </c>
      <c r="D488" s="153" t="s">
        <v>223</v>
      </c>
      <c r="E488" s="160"/>
      <c r="F488" s="154">
        <v>20</v>
      </c>
      <c r="G488" s="1"/>
      <c r="H488" s="312">
        <f t="shared" ref="H488:H495" si="30">G488*F488</f>
        <v>0</v>
      </c>
      <c r="I488" s="13"/>
      <c r="J488" s="311" t="s">
        <v>151</v>
      </c>
      <c r="K488" s="141"/>
    </row>
    <row r="489" spans="1:11" x14ac:dyDescent="0.25">
      <c r="A489" s="38"/>
      <c r="B489" s="155">
        <v>250</v>
      </c>
      <c r="C489" s="155" t="s">
        <v>12</v>
      </c>
      <c r="D489" s="153" t="s">
        <v>223</v>
      </c>
      <c r="E489" s="160"/>
      <c r="F489" s="156">
        <v>60</v>
      </c>
      <c r="G489" s="5"/>
      <c r="H489" s="312">
        <f t="shared" si="30"/>
        <v>0</v>
      </c>
      <c r="I489" s="12"/>
      <c r="J489" s="311" t="s">
        <v>217</v>
      </c>
      <c r="K489" s="141"/>
    </row>
    <row r="490" spans="1:11" x14ac:dyDescent="0.25">
      <c r="A490" s="38"/>
      <c r="B490" s="155">
        <v>250</v>
      </c>
      <c r="C490" s="155" t="s">
        <v>14</v>
      </c>
      <c r="D490" s="153" t="s">
        <v>223</v>
      </c>
      <c r="E490" s="160"/>
      <c r="F490" s="156">
        <v>80</v>
      </c>
      <c r="G490" s="5"/>
      <c r="H490" s="312">
        <f t="shared" si="30"/>
        <v>0</v>
      </c>
      <c r="I490" s="12"/>
      <c r="J490" s="311" t="s">
        <v>217</v>
      </c>
      <c r="K490" s="141"/>
    </row>
    <row r="491" spans="1:11" x14ac:dyDescent="0.25">
      <c r="A491" s="38"/>
      <c r="B491" s="155">
        <v>250</v>
      </c>
      <c r="C491" s="155" t="s">
        <v>16</v>
      </c>
      <c r="D491" s="153" t="s">
        <v>223</v>
      </c>
      <c r="E491" s="160"/>
      <c r="F491" s="156">
        <v>90</v>
      </c>
      <c r="G491" s="5"/>
      <c r="H491" s="312">
        <f t="shared" si="30"/>
        <v>0</v>
      </c>
      <c r="I491" s="12"/>
      <c r="J491" s="311" t="s">
        <v>217</v>
      </c>
      <c r="K491" s="141"/>
    </row>
    <row r="492" spans="1:11" x14ac:dyDescent="0.25">
      <c r="A492" s="38"/>
      <c r="B492" s="155">
        <v>500</v>
      </c>
      <c r="C492" s="155" t="s">
        <v>13</v>
      </c>
      <c r="D492" s="153" t="s">
        <v>223</v>
      </c>
      <c r="E492" s="160"/>
      <c r="F492" s="156">
        <v>30</v>
      </c>
      <c r="G492" s="5"/>
      <c r="H492" s="312">
        <f t="shared" si="30"/>
        <v>0</v>
      </c>
      <c r="I492" s="12"/>
      <c r="J492" s="311" t="s">
        <v>217</v>
      </c>
      <c r="K492" s="141"/>
    </row>
    <row r="493" spans="1:11" x14ac:dyDescent="0.25">
      <c r="A493" s="38"/>
      <c r="B493" s="155">
        <v>500</v>
      </c>
      <c r="C493" s="155" t="s">
        <v>12</v>
      </c>
      <c r="D493" s="153" t="s">
        <v>223</v>
      </c>
      <c r="E493" s="160"/>
      <c r="F493" s="156">
        <v>70</v>
      </c>
      <c r="G493" s="5"/>
      <c r="H493" s="312">
        <f t="shared" si="30"/>
        <v>0</v>
      </c>
      <c r="I493" s="12"/>
      <c r="J493" s="311" t="s">
        <v>217</v>
      </c>
      <c r="K493" s="141"/>
    </row>
    <row r="494" spans="1:11" x14ac:dyDescent="0.25">
      <c r="A494" s="38"/>
      <c r="B494" s="155">
        <v>500</v>
      </c>
      <c r="C494" s="155" t="s">
        <v>14</v>
      </c>
      <c r="D494" s="153" t="s">
        <v>223</v>
      </c>
      <c r="E494" s="160"/>
      <c r="F494" s="156">
        <v>90</v>
      </c>
      <c r="G494" s="5"/>
      <c r="H494" s="312">
        <f t="shared" si="30"/>
        <v>0</v>
      </c>
      <c r="I494" s="12"/>
      <c r="J494" s="311" t="s">
        <v>217</v>
      </c>
      <c r="K494" s="141"/>
    </row>
    <row r="495" spans="1:11" x14ac:dyDescent="0.25">
      <c r="A495" s="38"/>
      <c r="B495" s="155">
        <v>500</v>
      </c>
      <c r="C495" s="155" t="s">
        <v>16</v>
      </c>
      <c r="D495" s="153" t="s">
        <v>223</v>
      </c>
      <c r="E495" s="160"/>
      <c r="F495" s="156">
        <v>70</v>
      </c>
      <c r="G495" s="5"/>
      <c r="H495" s="312">
        <f t="shared" si="30"/>
        <v>0</v>
      </c>
      <c r="I495" s="12"/>
      <c r="J495" s="311" t="s">
        <v>217</v>
      </c>
      <c r="K495" s="141"/>
    </row>
    <row r="496" spans="1:11" x14ac:dyDescent="0.25">
      <c r="B496" s="178"/>
      <c r="C496" s="178"/>
      <c r="D496" s="178"/>
      <c r="E496" s="178"/>
      <c r="F496" s="179"/>
      <c r="H496" s="227"/>
      <c r="J496" s="178"/>
    </row>
    <row r="497" spans="1:11" x14ac:dyDescent="0.25">
      <c r="A497" s="38">
        <v>56</v>
      </c>
      <c r="B497" s="170" t="s">
        <v>270</v>
      </c>
      <c r="C497" s="171"/>
      <c r="D497" s="171"/>
      <c r="E497" s="171"/>
      <c r="F497" s="172"/>
      <c r="G497" s="56"/>
      <c r="H497" s="315"/>
      <c r="I497" s="57"/>
      <c r="J497" s="287"/>
      <c r="K497" s="48"/>
    </row>
    <row r="498" spans="1:11" ht="45.75" thickBot="1" x14ac:dyDescent="0.3">
      <c r="A498" s="38"/>
      <c r="B498" s="151" t="s">
        <v>225</v>
      </c>
      <c r="C498" s="151" t="s">
        <v>268</v>
      </c>
      <c r="D498" s="268" t="s">
        <v>229</v>
      </c>
      <c r="E498" s="152"/>
      <c r="F498" s="162" t="s">
        <v>218</v>
      </c>
      <c r="G498" s="49" t="s">
        <v>6</v>
      </c>
      <c r="H498" s="193" t="s">
        <v>7</v>
      </c>
      <c r="I498" s="53" t="s">
        <v>8</v>
      </c>
      <c r="J498" s="195" t="s">
        <v>9</v>
      </c>
      <c r="K498" s="51" t="s">
        <v>340</v>
      </c>
    </row>
    <row r="499" spans="1:11" ht="15.75" thickTop="1" x14ac:dyDescent="0.25">
      <c r="A499" s="38"/>
      <c r="B499" s="198" t="s">
        <v>122</v>
      </c>
      <c r="C499" s="153" t="s">
        <v>269</v>
      </c>
      <c r="D499" s="153" t="s">
        <v>227</v>
      </c>
      <c r="E499" s="165"/>
      <c r="F499" s="175">
        <v>100</v>
      </c>
      <c r="G499" s="2"/>
      <c r="H499" s="318">
        <f t="shared" ref="H499:H504" si="31">G499*F499</f>
        <v>0</v>
      </c>
      <c r="I499" s="15"/>
      <c r="J499" s="289">
        <v>100</v>
      </c>
      <c r="K499" s="64"/>
    </row>
    <row r="500" spans="1:11" x14ac:dyDescent="0.25">
      <c r="A500" s="38"/>
      <c r="B500" s="199" t="s">
        <v>336</v>
      </c>
      <c r="C500" s="153" t="s">
        <v>269</v>
      </c>
      <c r="D500" s="155" t="s">
        <v>227</v>
      </c>
      <c r="E500" s="160"/>
      <c r="F500" s="175">
        <v>100</v>
      </c>
      <c r="G500" s="3"/>
      <c r="H500" s="318">
        <f t="shared" si="31"/>
        <v>0</v>
      </c>
      <c r="I500" s="16"/>
      <c r="J500" s="290">
        <v>100</v>
      </c>
      <c r="K500" s="65"/>
    </row>
    <row r="501" spans="1:11" x14ac:dyDescent="0.25">
      <c r="A501" s="38"/>
      <c r="B501" s="199" t="s">
        <v>337</v>
      </c>
      <c r="C501" s="153" t="s">
        <v>269</v>
      </c>
      <c r="D501" s="155" t="s">
        <v>227</v>
      </c>
      <c r="E501" s="160"/>
      <c r="F501" s="175">
        <v>100</v>
      </c>
      <c r="G501" s="3"/>
      <c r="H501" s="318">
        <f t="shared" si="31"/>
        <v>0</v>
      </c>
      <c r="I501" s="16"/>
      <c r="J501" s="290">
        <v>100</v>
      </c>
      <c r="K501" s="65"/>
    </row>
    <row r="502" spans="1:11" x14ac:dyDescent="0.25">
      <c r="A502" s="38"/>
      <c r="B502" s="199" t="s">
        <v>71</v>
      </c>
      <c r="C502" s="153" t="s">
        <v>269</v>
      </c>
      <c r="D502" s="155" t="s">
        <v>227</v>
      </c>
      <c r="E502" s="160"/>
      <c r="F502" s="175">
        <v>100</v>
      </c>
      <c r="G502" s="3"/>
      <c r="H502" s="318">
        <f t="shared" si="31"/>
        <v>0</v>
      </c>
      <c r="I502" s="16"/>
      <c r="J502" s="290">
        <v>100</v>
      </c>
      <c r="K502" s="65"/>
    </row>
    <row r="503" spans="1:11" x14ac:dyDescent="0.25">
      <c r="A503" s="38"/>
      <c r="B503" s="199" t="s">
        <v>338</v>
      </c>
      <c r="C503" s="153" t="s">
        <v>269</v>
      </c>
      <c r="D503" s="155" t="s">
        <v>227</v>
      </c>
      <c r="E503" s="160"/>
      <c r="F503" s="175">
        <v>100</v>
      </c>
      <c r="G503" s="3"/>
      <c r="H503" s="318">
        <f t="shared" si="31"/>
        <v>0</v>
      </c>
      <c r="I503" s="16"/>
      <c r="J503" s="290">
        <v>100</v>
      </c>
      <c r="K503" s="65"/>
    </row>
    <row r="504" spans="1:11" x14ac:dyDescent="0.25">
      <c r="A504" s="38"/>
      <c r="B504" s="199" t="s">
        <v>58</v>
      </c>
      <c r="C504" s="153" t="s">
        <v>269</v>
      </c>
      <c r="D504" s="155" t="s">
        <v>227</v>
      </c>
      <c r="E504" s="160"/>
      <c r="F504" s="175">
        <v>100</v>
      </c>
      <c r="G504" s="3"/>
      <c r="H504" s="318">
        <f t="shared" si="31"/>
        <v>0</v>
      </c>
      <c r="I504" s="16"/>
      <c r="J504" s="290">
        <v>100</v>
      </c>
      <c r="K504" s="65"/>
    </row>
    <row r="505" spans="1:11" x14ac:dyDescent="0.25">
      <c r="B505" s="178"/>
      <c r="C505" s="178"/>
      <c r="D505" s="178"/>
      <c r="E505" s="178"/>
      <c r="F505" s="179"/>
      <c r="H505" s="227"/>
      <c r="J505" s="178"/>
    </row>
    <row r="506" spans="1:11" x14ac:dyDescent="0.25">
      <c r="A506" s="38">
        <v>57</v>
      </c>
      <c r="B506" s="148" t="s">
        <v>233</v>
      </c>
      <c r="C506" s="149"/>
      <c r="D506" s="149"/>
      <c r="E506" s="149"/>
      <c r="F506" s="150"/>
      <c r="G506" s="45"/>
      <c r="H506" s="220"/>
      <c r="I506" s="47"/>
      <c r="J506" s="287"/>
      <c r="K506" s="48"/>
    </row>
    <row r="507" spans="1:11" ht="45.75" thickBot="1" x14ac:dyDescent="0.3">
      <c r="A507" s="38"/>
      <c r="B507" s="151" t="s">
        <v>330</v>
      </c>
      <c r="C507" s="151" t="s">
        <v>4</v>
      </c>
      <c r="D507" s="151" t="s">
        <v>235</v>
      </c>
      <c r="E507" s="249" t="s">
        <v>234</v>
      </c>
      <c r="F507" s="162" t="s">
        <v>218</v>
      </c>
      <c r="G507" s="49" t="s">
        <v>6</v>
      </c>
      <c r="H507" s="193" t="s">
        <v>7</v>
      </c>
      <c r="I507" s="53" t="s">
        <v>8</v>
      </c>
      <c r="J507" s="195" t="s">
        <v>9</v>
      </c>
      <c r="K507" s="51" t="s">
        <v>340</v>
      </c>
    </row>
    <row r="508" spans="1:11" ht="15.75" thickTop="1" x14ac:dyDescent="0.25">
      <c r="A508" s="38"/>
      <c r="B508" s="153">
        <v>40</v>
      </c>
      <c r="C508" s="153" t="s">
        <v>230</v>
      </c>
      <c r="D508" s="278" t="s">
        <v>236</v>
      </c>
      <c r="E508" s="153" t="s">
        <v>231</v>
      </c>
      <c r="F508" s="154">
        <v>9</v>
      </c>
      <c r="G508" s="1"/>
      <c r="H508" s="312">
        <f>G508*F508</f>
        <v>0</v>
      </c>
      <c r="I508" s="13"/>
      <c r="J508" s="190">
        <v>1</v>
      </c>
      <c r="K508" s="54"/>
    </row>
    <row r="509" spans="1:11" x14ac:dyDescent="0.25">
      <c r="A509" s="38"/>
      <c r="B509" s="155">
        <v>50</v>
      </c>
      <c r="C509" s="155" t="s">
        <v>230</v>
      </c>
      <c r="D509" s="279" t="s">
        <v>237</v>
      </c>
      <c r="E509" s="155" t="s">
        <v>231</v>
      </c>
      <c r="F509" s="156">
        <v>6</v>
      </c>
      <c r="G509" s="5"/>
      <c r="H509" s="316">
        <f>G509*F509</f>
        <v>0</v>
      </c>
      <c r="I509" s="12"/>
      <c r="J509" s="189">
        <v>1</v>
      </c>
      <c r="K509" s="52"/>
    </row>
    <row r="510" spans="1:11" x14ac:dyDescent="0.25">
      <c r="A510" s="38"/>
      <c r="B510" s="155">
        <v>50</v>
      </c>
      <c r="C510" s="155" t="s">
        <v>232</v>
      </c>
      <c r="D510" s="279" t="s">
        <v>238</v>
      </c>
      <c r="E510" s="155">
        <v>195</v>
      </c>
      <c r="F510" s="156">
        <v>2</v>
      </c>
      <c r="G510" s="5"/>
      <c r="H510" s="316">
        <f>G510*F510</f>
        <v>0</v>
      </c>
      <c r="I510" s="12"/>
      <c r="J510" s="189">
        <v>1</v>
      </c>
      <c r="K510" s="52"/>
    </row>
    <row r="511" spans="1:11" x14ac:dyDescent="0.25">
      <c r="B511" s="178"/>
      <c r="C511" s="178"/>
      <c r="D511" s="178"/>
      <c r="E511" s="178"/>
      <c r="F511" s="179"/>
      <c r="H511" s="227"/>
      <c r="J511" s="178"/>
    </row>
    <row r="512" spans="1:11" s="82" customFormat="1" x14ac:dyDescent="0.25">
      <c r="A512" s="38">
        <v>58</v>
      </c>
      <c r="B512" s="280" t="s">
        <v>239</v>
      </c>
      <c r="C512" s="281"/>
      <c r="D512" s="281"/>
      <c r="E512" s="281"/>
      <c r="F512" s="172"/>
      <c r="G512" s="142"/>
      <c r="H512" s="335"/>
      <c r="I512" s="143"/>
      <c r="J512" s="297"/>
      <c r="K512" s="96"/>
    </row>
    <row r="513" spans="1:11" ht="45.75" thickBot="1" x14ac:dyDescent="0.3">
      <c r="A513" s="38"/>
      <c r="B513" s="274" t="s">
        <v>144</v>
      </c>
      <c r="C513" s="210" t="s">
        <v>240</v>
      </c>
      <c r="D513" s="152" t="s">
        <v>241</v>
      </c>
      <c r="E513" s="152"/>
      <c r="F513" s="162" t="s">
        <v>5</v>
      </c>
      <c r="G513" s="66" t="s">
        <v>6</v>
      </c>
      <c r="H513" s="193" t="s">
        <v>7</v>
      </c>
      <c r="I513" s="53" t="s">
        <v>8</v>
      </c>
      <c r="J513" s="195" t="s">
        <v>9</v>
      </c>
      <c r="K513" s="51" t="s">
        <v>340</v>
      </c>
    </row>
    <row r="514" spans="1:11" ht="15.75" thickTop="1" x14ac:dyDescent="0.25">
      <c r="A514" s="38"/>
      <c r="B514" s="189" t="s">
        <v>242</v>
      </c>
      <c r="C514" s="155">
        <v>140</v>
      </c>
      <c r="D514" s="155">
        <v>3</v>
      </c>
      <c r="E514" s="160"/>
      <c r="F514" s="177">
        <v>2000</v>
      </c>
      <c r="G514" s="3"/>
      <c r="H514" s="317">
        <f>G514*F514</f>
        <v>0</v>
      </c>
      <c r="I514" s="15"/>
      <c r="J514" s="290">
        <v>500</v>
      </c>
      <c r="K514" s="64"/>
    </row>
    <row r="515" spans="1:11" x14ac:dyDescent="0.25">
      <c r="A515" s="38"/>
      <c r="B515" s="190" t="s">
        <v>243</v>
      </c>
      <c r="C515" s="153">
        <v>210</v>
      </c>
      <c r="D515" s="153">
        <v>7</v>
      </c>
      <c r="E515" s="165"/>
      <c r="F515" s="175">
        <v>3000</v>
      </c>
      <c r="G515" s="2"/>
      <c r="H515" s="318">
        <f>G515*F515</f>
        <v>0</v>
      </c>
      <c r="I515" s="15"/>
      <c r="J515" s="289">
        <v>500</v>
      </c>
      <c r="K515" s="64"/>
    </row>
    <row r="516" spans="1:11" x14ac:dyDescent="0.25">
      <c r="B516" s="200" t="s">
        <v>244</v>
      </c>
      <c r="C516" s="200">
        <v>310</v>
      </c>
      <c r="D516" s="200">
        <v>13</v>
      </c>
      <c r="E516" s="201"/>
      <c r="F516" s="218">
        <v>3000</v>
      </c>
      <c r="G516" s="73"/>
      <c r="H516" s="318">
        <f>G516*F516</f>
        <v>0</v>
      </c>
      <c r="I516" s="74"/>
      <c r="J516" s="200">
        <v>200</v>
      </c>
      <c r="K516" s="75"/>
    </row>
    <row r="517" spans="1:11" x14ac:dyDescent="0.25">
      <c r="B517" s="178"/>
      <c r="C517" s="178"/>
      <c r="D517" s="178"/>
      <c r="E517" s="178"/>
      <c r="F517" s="179"/>
      <c r="H517" s="227"/>
      <c r="J517" s="178"/>
    </row>
    <row r="518" spans="1:11" x14ac:dyDescent="0.25">
      <c r="A518" s="38">
        <v>59</v>
      </c>
      <c r="B518" s="148" t="s">
        <v>2</v>
      </c>
      <c r="C518" s="149"/>
      <c r="D518" s="149"/>
      <c r="E518" s="149"/>
      <c r="F518" s="150"/>
      <c r="G518" s="45"/>
      <c r="H518" s="220"/>
      <c r="I518" s="47"/>
      <c r="J518" s="287"/>
      <c r="K518" s="48"/>
    </row>
    <row r="519" spans="1:11" ht="45.75" thickBot="1" x14ac:dyDescent="0.3">
      <c r="A519" s="38"/>
      <c r="B519" s="258" t="s">
        <v>245</v>
      </c>
      <c r="C519" s="258" t="s">
        <v>246</v>
      </c>
      <c r="D519" s="152"/>
      <c r="E519" s="152"/>
      <c r="F519" s="162" t="s">
        <v>5</v>
      </c>
      <c r="G519" s="109" t="s">
        <v>6</v>
      </c>
      <c r="H519" s="193" t="s">
        <v>7</v>
      </c>
      <c r="I519" s="53" t="s">
        <v>8</v>
      </c>
      <c r="J519" s="195" t="s">
        <v>9</v>
      </c>
      <c r="K519" s="51" t="s">
        <v>340</v>
      </c>
    </row>
    <row r="520" spans="1:11" ht="15.75" thickTop="1" x14ac:dyDescent="0.25">
      <c r="A520" s="38"/>
      <c r="B520" s="153">
        <v>16</v>
      </c>
      <c r="C520" s="155" t="s">
        <v>247</v>
      </c>
      <c r="D520" s="160"/>
      <c r="E520" s="160"/>
      <c r="F520" s="154">
        <v>100</v>
      </c>
      <c r="G520" s="1"/>
      <c r="H520" s="312">
        <f t="shared" ref="H520:H526" si="32">G520*F520</f>
        <v>0</v>
      </c>
      <c r="I520" s="13"/>
      <c r="J520" s="190">
        <v>50</v>
      </c>
      <c r="K520" s="54"/>
    </row>
    <row r="521" spans="1:11" x14ac:dyDescent="0.25">
      <c r="A521" s="38"/>
      <c r="B521" s="155">
        <v>17</v>
      </c>
      <c r="C521" s="155" t="s">
        <v>248</v>
      </c>
      <c r="D521" s="160"/>
      <c r="E521" s="160"/>
      <c r="F521" s="154">
        <v>100</v>
      </c>
      <c r="G521" s="5"/>
      <c r="H521" s="312">
        <f t="shared" si="32"/>
        <v>0</v>
      </c>
      <c r="I521" s="12"/>
      <c r="J521" s="190">
        <v>50</v>
      </c>
      <c r="K521" s="54"/>
    </row>
    <row r="522" spans="1:11" x14ac:dyDescent="0.25">
      <c r="A522" s="38"/>
      <c r="B522" s="155">
        <v>18</v>
      </c>
      <c r="C522" s="155" t="s">
        <v>247</v>
      </c>
      <c r="D522" s="160"/>
      <c r="E522" s="160"/>
      <c r="F522" s="154">
        <v>100</v>
      </c>
      <c r="G522" s="5"/>
      <c r="H522" s="312">
        <f t="shared" si="32"/>
        <v>0</v>
      </c>
      <c r="I522" s="12"/>
      <c r="J522" s="190">
        <v>50</v>
      </c>
      <c r="K522" s="54"/>
    </row>
    <row r="523" spans="1:11" x14ac:dyDescent="0.25">
      <c r="A523" s="38"/>
      <c r="B523" s="155">
        <v>25</v>
      </c>
      <c r="C523" s="155" t="s">
        <v>249</v>
      </c>
      <c r="D523" s="160"/>
      <c r="E523" s="160"/>
      <c r="F523" s="154">
        <v>100</v>
      </c>
      <c r="G523" s="5"/>
      <c r="H523" s="312">
        <f t="shared" si="32"/>
        <v>0</v>
      </c>
      <c r="I523" s="12"/>
      <c r="J523" s="190">
        <v>50</v>
      </c>
      <c r="K523" s="54"/>
    </row>
    <row r="524" spans="1:11" x14ac:dyDescent="0.25">
      <c r="A524" s="38"/>
      <c r="B524" s="155">
        <v>29</v>
      </c>
      <c r="C524" s="155" t="s">
        <v>228</v>
      </c>
      <c r="D524" s="160"/>
      <c r="E524" s="160"/>
      <c r="F524" s="154">
        <v>100</v>
      </c>
      <c r="G524" s="5"/>
      <c r="H524" s="312">
        <f t="shared" si="32"/>
        <v>0</v>
      </c>
      <c r="I524" s="12"/>
      <c r="J524" s="190">
        <v>50</v>
      </c>
      <c r="K524" s="54"/>
    </row>
    <row r="525" spans="1:11" x14ac:dyDescent="0.25">
      <c r="A525" s="38"/>
      <c r="B525" s="155">
        <v>30</v>
      </c>
      <c r="C525" s="155" t="s">
        <v>228</v>
      </c>
      <c r="D525" s="160"/>
      <c r="E525" s="160"/>
      <c r="F525" s="154">
        <v>100</v>
      </c>
      <c r="G525" s="5"/>
      <c r="H525" s="312">
        <f t="shared" si="32"/>
        <v>0</v>
      </c>
      <c r="I525" s="12"/>
      <c r="J525" s="190">
        <v>50</v>
      </c>
      <c r="K525" s="54"/>
    </row>
    <row r="526" spans="1:11" x14ac:dyDescent="0.25">
      <c r="A526" s="38"/>
      <c r="B526" s="155">
        <v>32</v>
      </c>
      <c r="C526" s="155" t="s">
        <v>250</v>
      </c>
      <c r="D526" s="160"/>
      <c r="E526" s="160"/>
      <c r="F526" s="154">
        <v>100</v>
      </c>
      <c r="G526" s="5"/>
      <c r="H526" s="312">
        <f t="shared" si="32"/>
        <v>0</v>
      </c>
      <c r="I526" s="12"/>
      <c r="J526" s="190">
        <v>50</v>
      </c>
      <c r="K526" s="54"/>
    </row>
    <row r="527" spans="1:11" x14ac:dyDescent="0.25">
      <c r="B527" s="178"/>
      <c r="C527" s="178"/>
      <c r="D527" s="178"/>
      <c r="E527" s="178"/>
      <c r="F527" s="179"/>
      <c r="H527" s="227"/>
      <c r="J527" s="178"/>
    </row>
    <row r="528" spans="1:11" x14ac:dyDescent="0.25">
      <c r="A528" s="38">
        <v>60</v>
      </c>
      <c r="B528" s="148" t="s">
        <v>253</v>
      </c>
      <c r="C528" s="149"/>
      <c r="D528" s="149"/>
      <c r="E528" s="149"/>
      <c r="F528" s="150"/>
      <c r="G528" s="45"/>
      <c r="H528" s="220"/>
      <c r="I528" s="47"/>
      <c r="J528" s="287"/>
      <c r="K528" s="48"/>
    </row>
    <row r="529" spans="1:23" ht="45.75" thickBot="1" x14ac:dyDescent="0.3">
      <c r="A529" s="38"/>
      <c r="B529" s="151" t="s">
        <v>225</v>
      </c>
      <c r="C529" s="151" t="s">
        <v>339</v>
      </c>
      <c r="D529" s="151"/>
      <c r="E529" s="267"/>
      <c r="F529" s="147" t="s">
        <v>5</v>
      </c>
      <c r="G529" s="49" t="s">
        <v>6</v>
      </c>
      <c r="H529" s="193" t="s">
        <v>7</v>
      </c>
      <c r="I529" s="50" t="s">
        <v>251</v>
      </c>
      <c r="J529" s="195" t="s">
        <v>9</v>
      </c>
      <c r="K529" s="51" t="s">
        <v>340</v>
      </c>
      <c r="W529" s="178"/>
    </row>
    <row r="530" spans="1:23" ht="15.75" thickTop="1" x14ac:dyDescent="0.25">
      <c r="A530" s="38"/>
      <c r="B530" s="153" t="s">
        <v>252</v>
      </c>
      <c r="C530" s="153">
        <v>0.2</v>
      </c>
      <c r="D530" s="153"/>
      <c r="E530" s="153"/>
      <c r="F530" s="154">
        <v>10</v>
      </c>
      <c r="G530" s="1"/>
      <c r="H530" s="312">
        <f t="shared" ref="H530:H537" si="33">F530*G530</f>
        <v>0</v>
      </c>
      <c r="I530" s="13"/>
      <c r="J530" s="190">
        <v>1</v>
      </c>
      <c r="K530" s="54"/>
    </row>
    <row r="531" spans="1:23" x14ac:dyDescent="0.25">
      <c r="A531" s="38"/>
      <c r="B531" s="155">
        <v>25</v>
      </c>
      <c r="C531" s="155">
        <v>0.5</v>
      </c>
      <c r="D531" s="155"/>
      <c r="E531" s="155"/>
      <c r="F531" s="156">
        <v>14</v>
      </c>
      <c r="G531" s="5"/>
      <c r="H531" s="312">
        <f t="shared" si="33"/>
        <v>0</v>
      </c>
      <c r="I531" s="12"/>
      <c r="J531" s="189">
        <v>1</v>
      </c>
      <c r="K531" s="52"/>
    </row>
    <row r="532" spans="1:23" x14ac:dyDescent="0.25">
      <c r="A532" s="38"/>
      <c r="B532" s="155">
        <v>50</v>
      </c>
      <c r="C532" s="155">
        <v>1</v>
      </c>
      <c r="D532" s="155"/>
      <c r="E532" s="155"/>
      <c r="F532" s="156">
        <v>10</v>
      </c>
      <c r="G532" s="5"/>
      <c r="H532" s="312">
        <f t="shared" si="33"/>
        <v>0</v>
      </c>
      <c r="I532" s="12"/>
      <c r="J532" s="189">
        <v>1</v>
      </c>
      <c r="K532" s="52"/>
    </row>
    <row r="533" spans="1:23" x14ac:dyDescent="0.25">
      <c r="A533" s="38"/>
      <c r="B533" s="155">
        <v>100</v>
      </c>
      <c r="C533" s="155">
        <v>1</v>
      </c>
      <c r="D533" s="155"/>
      <c r="E533" s="155"/>
      <c r="F533" s="156">
        <v>6</v>
      </c>
      <c r="G533" s="5"/>
      <c r="H533" s="312">
        <f t="shared" si="33"/>
        <v>0</v>
      </c>
      <c r="I533" s="12"/>
      <c r="J533" s="189">
        <v>1</v>
      </c>
      <c r="K533" s="52"/>
    </row>
    <row r="534" spans="1:23" x14ac:dyDescent="0.25">
      <c r="A534" s="38"/>
      <c r="B534" s="155">
        <v>250</v>
      </c>
      <c r="C534" s="155">
        <v>2</v>
      </c>
      <c r="D534" s="155"/>
      <c r="E534" s="155"/>
      <c r="F534" s="156">
        <v>14</v>
      </c>
      <c r="G534" s="5"/>
      <c r="H534" s="312">
        <f t="shared" si="33"/>
        <v>0</v>
      </c>
      <c r="I534" s="12"/>
      <c r="J534" s="189">
        <v>1</v>
      </c>
      <c r="K534" s="52"/>
    </row>
    <row r="535" spans="1:23" x14ac:dyDescent="0.25">
      <c r="A535" s="38"/>
      <c r="B535" s="155">
        <v>500</v>
      </c>
      <c r="C535" s="155">
        <v>5</v>
      </c>
      <c r="D535" s="155"/>
      <c r="E535" s="155"/>
      <c r="F535" s="156">
        <v>12</v>
      </c>
      <c r="G535" s="5"/>
      <c r="H535" s="312">
        <f t="shared" si="33"/>
        <v>0</v>
      </c>
      <c r="I535" s="12"/>
      <c r="J535" s="189">
        <v>1</v>
      </c>
      <c r="K535" s="52"/>
    </row>
    <row r="536" spans="1:23" x14ac:dyDescent="0.25">
      <c r="A536" s="38"/>
      <c r="B536" s="155">
        <v>1000</v>
      </c>
      <c r="C536" s="155">
        <v>10</v>
      </c>
      <c r="D536" s="155"/>
      <c r="E536" s="155"/>
      <c r="F536" s="156">
        <v>12</v>
      </c>
      <c r="G536" s="5"/>
      <c r="H536" s="312">
        <f t="shared" si="33"/>
        <v>0</v>
      </c>
      <c r="I536" s="12"/>
      <c r="J536" s="189">
        <v>1</v>
      </c>
      <c r="K536" s="52"/>
    </row>
    <row r="537" spans="1:23" x14ac:dyDescent="0.25">
      <c r="A537" s="38"/>
      <c r="B537" s="155">
        <v>2000</v>
      </c>
      <c r="C537" s="155">
        <v>20</v>
      </c>
      <c r="D537" s="155"/>
      <c r="E537" s="155"/>
      <c r="F537" s="156">
        <v>11</v>
      </c>
      <c r="G537" s="5"/>
      <c r="H537" s="316">
        <f t="shared" si="33"/>
        <v>0</v>
      </c>
      <c r="I537" s="12"/>
      <c r="J537" s="189">
        <v>1</v>
      </c>
      <c r="K537" s="52"/>
    </row>
    <row r="538" spans="1:23" x14ac:dyDescent="0.25">
      <c r="B538" s="178" t="s">
        <v>254</v>
      </c>
      <c r="C538" s="178"/>
      <c r="D538" s="178"/>
      <c r="E538" s="178"/>
      <c r="F538" s="179"/>
      <c r="H538" s="227"/>
      <c r="J538" s="178"/>
    </row>
    <row r="539" spans="1:23" x14ac:dyDescent="0.25">
      <c r="B539" s="178"/>
      <c r="C539" s="178"/>
      <c r="D539" s="178"/>
      <c r="E539" s="178"/>
      <c r="F539" s="179"/>
      <c r="H539" s="227"/>
      <c r="J539" s="178"/>
    </row>
    <row r="540" spans="1:23" x14ac:dyDescent="0.25">
      <c r="A540" s="38">
        <v>61</v>
      </c>
      <c r="B540" s="148" t="s">
        <v>0</v>
      </c>
      <c r="C540" s="149"/>
      <c r="D540" s="149"/>
      <c r="E540" s="149"/>
      <c r="F540" s="150"/>
      <c r="G540" s="45"/>
      <c r="H540" s="220"/>
      <c r="I540" s="47"/>
      <c r="J540" s="287"/>
      <c r="K540" s="48"/>
    </row>
    <row r="541" spans="1:23" ht="45.75" thickBot="1" x14ac:dyDescent="0.3">
      <c r="A541" s="38"/>
      <c r="B541" s="151" t="s">
        <v>88</v>
      </c>
      <c r="C541" s="152"/>
      <c r="D541" s="152"/>
      <c r="E541" s="152"/>
      <c r="F541" s="147" t="s">
        <v>5</v>
      </c>
      <c r="G541" s="49" t="s">
        <v>6</v>
      </c>
      <c r="H541" s="193" t="s">
        <v>7</v>
      </c>
      <c r="I541" s="53" t="s">
        <v>8</v>
      </c>
      <c r="J541" s="195" t="s">
        <v>9</v>
      </c>
      <c r="K541" s="51" t="s">
        <v>340</v>
      </c>
    </row>
    <row r="542" spans="1:23" ht="30.75" thickTop="1" x14ac:dyDescent="0.25">
      <c r="A542" s="38"/>
      <c r="B542" s="222" t="s">
        <v>267</v>
      </c>
      <c r="C542" s="160"/>
      <c r="D542" s="160"/>
      <c r="E542" s="160"/>
      <c r="F542" s="154">
        <v>8</v>
      </c>
      <c r="G542" s="1"/>
      <c r="H542" s="312">
        <f>G542*F542</f>
        <v>0</v>
      </c>
      <c r="I542" s="12"/>
      <c r="J542" s="189">
        <v>1</v>
      </c>
      <c r="K542" s="52"/>
    </row>
    <row r="543" spans="1:23" x14ac:dyDescent="0.25">
      <c r="A543" s="38"/>
      <c r="B543" s="189" t="s">
        <v>266</v>
      </c>
      <c r="C543" s="160"/>
      <c r="D543" s="160"/>
      <c r="E543" s="160"/>
      <c r="F543" s="156">
        <v>5</v>
      </c>
      <c r="G543" s="5"/>
      <c r="H543" s="312">
        <f>G543*F543</f>
        <v>0</v>
      </c>
      <c r="I543" s="12"/>
      <c r="J543" s="189">
        <v>1</v>
      </c>
      <c r="K543" s="52"/>
    </row>
    <row r="544" spans="1:23" x14ac:dyDescent="0.25">
      <c r="B544" s="178"/>
      <c r="C544" s="178"/>
      <c r="D544" s="178"/>
      <c r="E544" s="178"/>
      <c r="F544" s="179"/>
      <c r="H544" s="332"/>
      <c r="J544" s="178"/>
    </row>
    <row r="545" spans="1:11" x14ac:dyDescent="0.25">
      <c r="A545" s="38">
        <v>62</v>
      </c>
      <c r="B545" s="148" t="s">
        <v>322</v>
      </c>
      <c r="C545" s="149"/>
      <c r="D545" s="149"/>
      <c r="E545" s="149"/>
      <c r="F545" s="150"/>
      <c r="G545" s="45"/>
      <c r="H545" s="220"/>
      <c r="I545" s="47"/>
      <c r="J545" s="287"/>
      <c r="K545" s="48"/>
    </row>
    <row r="546" spans="1:11" ht="45.75" thickBot="1" x14ac:dyDescent="0.3">
      <c r="A546" s="38"/>
      <c r="B546" s="151" t="s">
        <v>225</v>
      </c>
      <c r="C546" s="151" t="s">
        <v>150</v>
      </c>
      <c r="D546" s="151"/>
      <c r="E546" s="152"/>
      <c r="F546" s="147" t="s">
        <v>5</v>
      </c>
      <c r="G546" s="49" t="s">
        <v>6</v>
      </c>
      <c r="H546" s="193" t="s">
        <v>7</v>
      </c>
      <c r="I546" s="53" t="s">
        <v>8</v>
      </c>
      <c r="J546" s="195" t="s">
        <v>9</v>
      </c>
      <c r="K546" s="51" t="s">
        <v>340</v>
      </c>
    </row>
    <row r="547" spans="1:11" ht="15.75" thickTop="1" x14ac:dyDescent="0.25">
      <c r="A547" s="38"/>
      <c r="B547" s="190">
        <v>25</v>
      </c>
      <c r="C547" s="155" t="s">
        <v>273</v>
      </c>
      <c r="D547" s="155" t="s">
        <v>145</v>
      </c>
      <c r="E547" s="160"/>
      <c r="F547" s="154">
        <v>1000</v>
      </c>
      <c r="G547" s="1"/>
      <c r="H547" s="312">
        <f>G547*F547</f>
        <v>0</v>
      </c>
      <c r="I547" s="12"/>
      <c r="J547" s="189">
        <v>200</v>
      </c>
      <c r="K547" s="52"/>
    </row>
    <row r="548" spans="1:11" ht="15.75" thickBot="1" x14ac:dyDescent="0.3">
      <c r="B548" s="200">
        <v>25</v>
      </c>
      <c r="C548" s="155" t="s">
        <v>323</v>
      </c>
      <c r="D548" s="282" t="s">
        <v>324</v>
      </c>
      <c r="E548" s="283"/>
      <c r="F548" s="284">
        <v>100</v>
      </c>
      <c r="G548" s="144"/>
      <c r="H548" s="336">
        <f>G548*F548</f>
        <v>0</v>
      </c>
      <c r="I548" s="74"/>
      <c r="J548" s="200">
        <v>100</v>
      </c>
      <c r="K548" s="75"/>
    </row>
    <row r="549" spans="1:11" ht="15.75" thickBot="1" x14ac:dyDescent="0.3">
      <c r="D549" s="145" t="s">
        <v>354</v>
      </c>
      <c r="E549" s="146"/>
      <c r="F549" s="146"/>
      <c r="G549" s="146"/>
      <c r="H549" s="337">
        <f>SUM(H7:H548)</f>
        <v>0</v>
      </c>
    </row>
  </sheetData>
  <sheetProtection algorithmName="SHA-512" hashValue="9L6piOjOuJ2ru/KXO+8YKsUKAU2aw0e1Rznziz8D0l7FlT6ng9LVB984ZWPMT2mXmnxenK+b88B9k7oQV582HQ==" saltValue="zwwB3MzCMlMpfQiXJHKa4A==" spinCount="100000" sheet="1" objects="1" scenarios="1"/>
  <mergeCells count="16">
    <mergeCell ref="D549:G549"/>
    <mergeCell ref="B338:K338"/>
    <mergeCell ref="B362:K362"/>
    <mergeCell ref="B349:K349"/>
    <mergeCell ref="B157:K157"/>
    <mergeCell ref="B469:K469"/>
    <mergeCell ref="B132:G132"/>
    <mergeCell ref="B456:K456"/>
    <mergeCell ref="B342:K342"/>
    <mergeCell ref="B403:K403"/>
    <mergeCell ref="B410:K410"/>
    <mergeCell ref="B3:K3"/>
    <mergeCell ref="B1:D1"/>
    <mergeCell ref="B75:K75"/>
    <mergeCell ref="B89:K89"/>
    <mergeCell ref="B126:F126"/>
  </mergeCells>
  <phoneticPr fontId="1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</dc:creator>
  <cp:lastModifiedBy>Baráková</cp:lastModifiedBy>
  <dcterms:created xsi:type="dcterms:W3CDTF">2021-04-26T17:45:32Z</dcterms:created>
  <dcterms:modified xsi:type="dcterms:W3CDTF">2021-07-01T12:59:19Z</dcterms:modified>
</cp:coreProperties>
</file>