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372021 Dodávka notebooku pro ÚTS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0" i="2"/>
  <c r="J7" i="2"/>
  <c r="J20" i="2"/>
  <c r="I7" i="2"/>
  <c r="I20" i="2"/>
</calcChain>
</file>

<file path=xl/sharedStrings.xml><?xml version="1.0" encoding="utf-8"?>
<sst xmlns="http://schemas.openxmlformats.org/spreadsheetml/2006/main" count="49" uniqueCount="47">
  <si>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</si>
  <si>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</si>
  <si>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</si>
  <si>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</si>
  <si>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</si>
  <si>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</si>
  <si>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</si>
  <si>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</si>
  <si>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</si>
  <si>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</si>
  <si>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</si>
  <si>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</si>
  <si>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</si>
  <si>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</si>
  <si>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</si>
  <si>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</si>
  <si>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</si>
  <si>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</si>
  <si>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</si>
  <si>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</si>
  <si>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>Procesor</t>
  </si>
  <si>
    <t>Rozlišení displeje</t>
  </si>
  <si>
    <t>Úhlopříčka displeje</t>
  </si>
  <si>
    <t>SSD</t>
  </si>
  <si>
    <t>Operační systém</t>
  </si>
  <si>
    <t>Hmotnost</t>
  </si>
  <si>
    <t>Ostatní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</si>
  <si>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</si>
  <si>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</si>
  <si>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Lhůta pro dodání</t>
  </si>
  <si>
    <t>max. 10 týdnů od objednávky</t>
  </si>
  <si>
    <t>Notebook</t>
  </si>
  <si>
    <t>min. 256 GB</t>
  </si>
  <si>
    <t>30 600 Kč bez DPH</t>
  </si>
  <si>
    <t>WQXGA (2560 x 1600)</t>
  </si>
  <si>
    <t>13"</t>
  </si>
  <si>
    <t>předinstalovaný operační systém macOS</t>
  </si>
  <si>
    <t xml:space="preserve">Operační paměť </t>
  </si>
  <si>
    <t>min. 16 GB</t>
  </si>
  <si>
    <t>Klávesnice</t>
  </si>
  <si>
    <t>česká</t>
  </si>
  <si>
    <t>max. 1,3 kg</t>
  </si>
  <si>
    <t>min. 12 měsíců</t>
  </si>
  <si>
    <t>Baterie</t>
  </si>
  <si>
    <t>8 jádrový CPU se 4 výkonnostními jádry a 4 úspornými jádry</t>
  </si>
  <si>
    <t>Touch ID</t>
  </si>
  <si>
    <t>výdrž na baterii až 18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</si>
</sst>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2" xfId="0" applyFont="1" applyFill="1" applyBorder="1" applyAlignment="1" applyProtection="1">
      <alignment horizontal="center" vertical="top"/>
    </xf>
    <xf numFmtId="3" fontId="0" fillId="8" borderId="6" xfId="0" applyNumberFormat="1" applyFont="1" applyFill="1" applyBorder="1" applyProtection="1"/>
    <xf numFmtId="0" fontId="0" fillId="8" borderId="7" xfId="0" applyFont="1" applyFill="1" applyBorder="1" applyAlignment="1" applyProtection="1">
      <alignment horizontal="center"/>
    </xf>
    <xf numFmtId="3" fontId="0" fillId="8" borderId="7" xfId="0" applyNumberFormat="1" applyFont="1" applyFill="1" applyBorder="1" applyProtection="1"/>
    <xf numFmtId="0" fontId="0" fillId="9" borderId="7" xfId="0" applyFill="1" applyBorder="1" applyProtection="1"/>
    <xf numFmtId="0" fontId="0" fillId="9" borderId="15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6" xfId="0" applyFont="1" applyFill="1" applyBorder="1" applyProtection="1"/>
    <xf numFmtId="0" fontId="0" fillId="0" borderId="0" xfId="0" applyFont="1" applyProtection="1"/>
    <xf numFmtId="0" fontId="1" fillId="0" borderId="4" xfId="0" applyFont="1" applyBorder="1" applyAlignment="1" applyProtection="1">
      <alignment horizontal="right"/>
    </xf>
    <xf numFmtId="0" fontId="0" fillId="0" borderId="5" xfId="0" applyBorder="1" applyProtection="1"/>
    <xf numFmtId="164" fontId="1" fillId="0" borderId="3" xfId="0" applyNumberFormat="1" applyFont="1" applyBorder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Protection="1"/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 applyProtection="1">
      <alignment horizontal="center"/>
    </xf>
    <xf numFmtId="164" fontId="0" fillId="7" borderId="10" xfId="0" applyNumberFormat="1" applyFill="1" applyBorder="1" applyProtection="1"/>
    <xf numFmtId="164" fontId="0" fillId="7" borderId="24" xfId="0" applyNumberFormat="1" applyFill="1" applyBorder="1" applyProtection="1"/>
    <xf numFmtId="0" fontId="1" fillId="4" borderId="18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 vertical="top"/>
    </xf>
    <xf numFmtId="0" fontId="1" fillId="6" borderId="27" xfId="0" applyFont="1" applyFill="1" applyBorder="1" applyAlignment="1" applyProtection="1">
      <alignment horizontal="left" vertical="top"/>
    </xf>
    <xf numFmtId="0" fontId="0" fillId="0" borderId="28" xfId="0" applyFill="1" applyBorder="1" applyAlignment="1" applyProtection="1">
      <alignment vertical="center" wrapText="1"/>
    </xf>
    <xf numFmtId="3" fontId="0" fillId="8" borderId="29" xfId="0" applyNumberFormat="1" applyFont="1" applyFill="1" applyBorder="1" applyProtection="1"/>
    <xf numFmtId="0" fontId="0" fillId="8" borderId="29" xfId="0" applyFont="1" applyFill="1" applyBorder="1" applyAlignment="1" applyProtection="1">
      <alignment horizontal="center"/>
    </xf>
    <xf numFmtId="0" fontId="0" fillId="9" borderId="29" xfId="0" applyFont="1" applyFill="1" applyBorder="1" applyProtection="1"/>
    <xf numFmtId="0" fontId="0" fillId="9" borderId="30" xfId="0" applyFont="1" applyFill="1" applyBorder="1" applyProtection="1"/>
    <xf numFmtId="0" fontId="0" fillId="3" borderId="32" xfId="0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vertical="center" wrapText="1"/>
      <protection locked="0"/>
    </xf>
    <xf numFmtId="0" fontId="0" fillId="9" borderId="3" xfId="0" applyFill="1" applyBorder="1" applyAlignment="1" applyProtection="1">
      <alignment wrapText="1"/>
    </xf>
    <xf numFmtId="0" fontId="0" fillId="9" borderId="28" xfId="0" applyFill="1" applyBorder="1" applyAlignment="1" applyProtection="1">
      <alignment horizontal="left" vertical="top" wrapText="1"/>
    </xf>
    <xf numFmtId="0" fontId="1" fillId="0" borderId="1" xfId="0" applyFont="1" applyBorder="1"/>
    <xf numFmtId="0" fontId="0" fillId="0" borderId="1" xfId="0" applyFill="1" applyBorder="1"/>
    <xf numFmtId="0" fontId="0" fillId="0" borderId="1" xfId="0" applyBorder="1"/>
    <xf numFmtId="0" fontId="3" fillId="0" borderId="0" xfId="0" applyFont="1" applyAlignment="1" applyProtection="1">
      <alignment horizontal="left" vertical="center" wrapText="1"/>
    </xf>
    <xf numFmtId="0" fontId="1" fillId="4" borderId="20" xfId="0" applyFont="1" applyFill="1" applyBorder="1" applyAlignment="1" applyProtection="1">
      <alignment horizontal="left"/>
    </xf>
    <xf numFmtId="0" fontId="1" fillId="4" borderId="21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35" xfId="0" applyFill="1" applyBorder="1" applyAlignment="1" applyProtection="1">
      <alignment horizontal="left" vertical="top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" fillId="6" borderId="23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top"/>
    </xf>
    <xf numFmtId="0" fontId="1" fillId="4" borderId="25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5" borderId="17" xfId="0" applyFont="1" applyFill="1" applyBorder="1" applyAlignment="1" applyProtection="1">
      <alignment horizontal="center" vertical="top" wrapText="1"/>
    </xf>
    <xf numFmtId="0" fontId="1" fillId="5" borderId="12" xfId="0" applyFont="1" applyFill="1" applyBorder="1" applyAlignment="1" applyProtection="1">
      <alignment horizontal="center" wrapText="1"/>
    </xf>
    <xf numFmtId="0" fontId="1" fillId="5" borderId="18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8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D25" sqref="D25:D27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8</v>
      </c>
      <c r="B1" s="1"/>
    </row>
    <row r="2" spans="1:10" x14ac:dyDescent="0.25">
      <c r="A2" s="3"/>
    </row>
    <row r="3" spans="1:10" ht="58.5" customHeight="1" x14ac:dyDescent="0.25">
      <c r="A3" s="47" t="s">
        <v>28</v>
      </c>
      <c r="B3" s="47"/>
      <c r="C3" s="47"/>
      <c r="D3" s="47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68" t="s">
        <v>0</v>
      </c>
      <c r="B5" s="70" t="s">
        <v>1</v>
      </c>
      <c r="C5" s="71"/>
      <c r="D5" s="72" t="s">
        <v>2</v>
      </c>
      <c r="E5" s="11" t="s">
        <v>3</v>
      </c>
      <c r="F5" s="74" t="s">
        <v>11</v>
      </c>
      <c r="G5" s="66" t="s">
        <v>7</v>
      </c>
      <c r="H5" s="51" t="s">
        <v>10</v>
      </c>
      <c r="I5" s="51" t="s">
        <v>12</v>
      </c>
      <c r="J5" s="56" t="s">
        <v>13</v>
      </c>
    </row>
    <row r="6" spans="1:10" ht="15.75" thickBot="1" x14ac:dyDescent="0.3">
      <c r="A6" s="69"/>
      <c r="B6" s="32" t="s">
        <v>4</v>
      </c>
      <c r="C6" s="32" t="s">
        <v>5</v>
      </c>
      <c r="D6" s="73"/>
      <c r="E6" s="33" t="s">
        <v>6</v>
      </c>
      <c r="F6" s="75"/>
      <c r="G6" s="67"/>
      <c r="H6" s="52"/>
      <c r="I6" s="52"/>
      <c r="J6" s="57"/>
    </row>
    <row r="7" spans="1:10" ht="15" customHeight="1" x14ac:dyDescent="0.25">
      <c r="A7" s="61" t="s">
        <v>31</v>
      </c>
      <c r="B7" s="44" t="s">
        <v>19</v>
      </c>
      <c r="C7" s="76" t="s">
        <v>33</v>
      </c>
      <c r="D7" s="42"/>
      <c r="E7" s="64"/>
      <c r="F7" s="28"/>
      <c r="G7" s="29">
        <v>1</v>
      </c>
      <c r="H7" s="30">
        <f>F7*G7</f>
        <v>0</v>
      </c>
      <c r="I7" s="30">
        <f>J7-H7</f>
        <v>0</v>
      </c>
      <c r="J7" s="31">
        <f>H7*1.21</f>
        <v>0</v>
      </c>
    </row>
    <row r="8" spans="1:10" ht="15" customHeight="1" x14ac:dyDescent="0.25">
      <c r="A8" s="62"/>
      <c r="B8" s="45" t="s">
        <v>20</v>
      </c>
      <c r="C8" s="77" t="s">
        <v>44</v>
      </c>
      <c r="D8" s="80"/>
      <c r="E8" s="65"/>
      <c r="F8" s="12"/>
      <c r="G8" s="13"/>
      <c r="H8" s="14"/>
      <c r="I8" s="15"/>
      <c r="J8" s="16"/>
    </row>
    <row r="9" spans="1:10" s="22" customFormat="1" ht="15" customHeight="1" x14ac:dyDescent="0.25">
      <c r="A9" s="62"/>
      <c r="B9" s="46" t="s">
        <v>21</v>
      </c>
      <c r="C9" s="77" t="s">
        <v>34</v>
      </c>
      <c r="D9" s="81"/>
      <c r="E9" s="65"/>
      <c r="F9" s="17"/>
      <c r="G9" s="18"/>
      <c r="H9" s="19"/>
      <c r="I9" s="20"/>
      <c r="J9" s="21"/>
    </row>
    <row r="10" spans="1:10" s="22" customFormat="1" x14ac:dyDescent="0.25">
      <c r="A10" s="63"/>
      <c r="B10" s="46" t="s">
        <v>22</v>
      </c>
      <c r="C10" s="77" t="s">
        <v>35</v>
      </c>
      <c r="D10" s="81"/>
      <c r="E10" s="65"/>
      <c r="F10" s="17"/>
      <c r="G10" s="18"/>
      <c r="H10" s="19"/>
      <c r="I10" s="20"/>
      <c r="J10" s="21"/>
    </row>
    <row r="11" spans="1:10" s="22" customFormat="1" x14ac:dyDescent="0.25">
      <c r="A11" s="63"/>
      <c r="B11" s="46" t="s">
        <v>23</v>
      </c>
      <c r="C11" s="77" t="s">
        <v>32</v>
      </c>
      <c r="D11" s="81"/>
      <c r="E11" s="65"/>
      <c r="F11" s="17"/>
      <c r="G11" s="18"/>
      <c r="H11" s="19"/>
      <c r="I11" s="20"/>
      <c r="J11" s="21"/>
    </row>
    <row r="12" spans="1:10" s="22" customFormat="1" x14ac:dyDescent="0.25">
      <c r="A12" s="63"/>
      <c r="B12" s="46" t="s">
        <v>24</v>
      </c>
      <c r="C12" s="78" t="s">
        <v>36</v>
      </c>
      <c r="D12" s="81"/>
      <c r="E12" s="65"/>
      <c r="F12" s="17"/>
      <c r="G12" s="18"/>
      <c r="H12" s="19"/>
      <c r="I12" s="20"/>
      <c r="J12" s="21"/>
    </row>
    <row r="13" spans="1:10" s="22" customFormat="1" x14ac:dyDescent="0.25">
      <c r="A13" s="63"/>
      <c r="B13" s="46" t="s">
        <v>37</v>
      </c>
      <c r="C13" s="77" t="s">
        <v>38</v>
      </c>
      <c r="D13" s="81"/>
      <c r="E13" s="65"/>
      <c r="F13" s="17"/>
      <c r="G13" s="18"/>
      <c r="H13" s="19"/>
      <c r="I13" s="20"/>
      <c r="J13" s="21"/>
    </row>
    <row r="14" spans="1:10" s="22" customFormat="1" ht="17.25" customHeight="1" x14ac:dyDescent="0.25">
      <c r="A14" s="63"/>
      <c r="B14" s="46" t="s">
        <v>39</v>
      </c>
      <c r="C14" s="77" t="s">
        <v>40</v>
      </c>
      <c r="D14" s="81"/>
      <c r="E14" s="65"/>
      <c r="F14" s="17"/>
      <c r="G14" s="18"/>
      <c r="H14" s="19"/>
      <c r="I14" s="20"/>
      <c r="J14" s="21"/>
    </row>
    <row r="15" spans="1:10" s="22" customFormat="1" ht="17.25" customHeight="1" x14ac:dyDescent="0.25">
      <c r="A15" s="63"/>
      <c r="B15" s="46" t="s">
        <v>25</v>
      </c>
      <c r="C15" s="77" t="s">
        <v>41</v>
      </c>
      <c r="D15" s="81"/>
      <c r="E15" s="65"/>
      <c r="F15" s="17"/>
      <c r="G15" s="18"/>
      <c r="H15" s="19"/>
      <c r="I15" s="20"/>
      <c r="J15" s="21"/>
    </row>
    <row r="16" spans="1:10" s="22" customFormat="1" x14ac:dyDescent="0.25">
      <c r="A16" s="63"/>
      <c r="B16" s="46" t="s">
        <v>27</v>
      </c>
      <c r="C16" s="77" t="s">
        <v>42</v>
      </c>
      <c r="D16" s="81"/>
      <c r="E16" s="65"/>
      <c r="F16" s="17"/>
      <c r="G16" s="18"/>
      <c r="H16" s="19"/>
      <c r="I16" s="20"/>
      <c r="J16" s="21"/>
    </row>
    <row r="17" spans="1:10" s="22" customFormat="1" x14ac:dyDescent="0.25">
      <c r="A17" s="63"/>
      <c r="B17" s="46" t="s">
        <v>43</v>
      </c>
      <c r="C17" s="77" t="s">
        <v>46</v>
      </c>
      <c r="D17" s="81"/>
      <c r="E17" s="65"/>
      <c r="F17" s="17"/>
      <c r="G17" s="18"/>
      <c r="H17" s="19"/>
      <c r="I17" s="20"/>
      <c r="J17" s="21"/>
    </row>
    <row r="18" spans="1:10" s="22" customFormat="1" ht="15.75" thickBot="1" x14ac:dyDescent="0.3">
      <c r="A18" s="63"/>
      <c r="B18" s="46" t="s">
        <v>26</v>
      </c>
      <c r="C18" s="77" t="s">
        <v>45</v>
      </c>
      <c r="D18" s="81"/>
      <c r="E18" s="65"/>
      <c r="F18" s="17"/>
      <c r="G18" s="18"/>
      <c r="H18" s="19"/>
      <c r="I18" s="20"/>
      <c r="J18" s="21"/>
    </row>
    <row r="19" spans="1:10" s="22" customFormat="1" ht="15.75" thickBot="1" x14ac:dyDescent="0.3">
      <c r="A19" s="34"/>
      <c r="B19" s="35" t="s">
        <v>29</v>
      </c>
      <c r="C19" s="79" t="s">
        <v>30</v>
      </c>
      <c r="D19" s="82"/>
      <c r="E19" s="43"/>
      <c r="F19" s="36"/>
      <c r="G19" s="37"/>
      <c r="H19" s="36"/>
      <c r="I19" s="38"/>
      <c r="J19" s="39"/>
    </row>
    <row r="20" spans="1:10" x14ac:dyDescent="0.25">
      <c r="A20" s="5"/>
      <c r="B20" s="6"/>
      <c r="C20" s="6"/>
      <c r="D20" s="7"/>
      <c r="E20" s="7"/>
      <c r="F20" s="23" t="s">
        <v>9</v>
      </c>
      <c r="G20" s="24"/>
      <c r="H20" s="25">
        <f>SUM(H7:H18)</f>
        <v>0</v>
      </c>
      <c r="I20" s="25">
        <f>SUM(I7:I18)</f>
        <v>0</v>
      </c>
      <c r="J20" s="25">
        <f>SUM(J7:J18)</f>
        <v>0</v>
      </c>
    </row>
    <row r="21" spans="1:10" x14ac:dyDescent="0.25">
      <c r="A21" s="5"/>
      <c r="B21" s="6"/>
      <c r="C21" s="6"/>
      <c r="D21" s="7"/>
      <c r="E21" s="7"/>
      <c r="F21" s="9"/>
      <c r="G21" s="4"/>
      <c r="H21" s="27"/>
      <c r="I21" s="27"/>
      <c r="J21" s="27"/>
    </row>
    <row r="22" spans="1:10" x14ac:dyDescent="0.25">
      <c r="A22" s="5"/>
      <c r="B22" s="6"/>
      <c r="C22" s="6"/>
      <c r="D22" s="7"/>
      <c r="E22" s="7"/>
      <c r="F22" s="9"/>
      <c r="G22" s="4"/>
      <c r="H22" s="27"/>
      <c r="I22" s="27"/>
      <c r="J22" s="27"/>
    </row>
    <row r="23" spans="1:10" ht="15.75" thickBot="1" x14ac:dyDescent="0.3">
      <c r="A23" s="5"/>
      <c r="B23" s="6"/>
      <c r="C23" s="6"/>
      <c r="D23" s="7"/>
      <c r="E23" s="7"/>
      <c r="F23" s="9"/>
      <c r="G23" s="4"/>
      <c r="H23" s="27"/>
      <c r="I23" s="27"/>
      <c r="J23" s="27"/>
    </row>
    <row r="24" spans="1:10" x14ac:dyDescent="0.25">
      <c r="A24" s="48" t="s">
        <v>18</v>
      </c>
      <c r="B24" s="49"/>
      <c r="C24" s="49"/>
      <c r="D24" s="50"/>
      <c r="E24" s="7"/>
      <c r="F24" s="9"/>
      <c r="G24" s="4"/>
      <c r="H24" s="26"/>
      <c r="I24" s="26"/>
      <c r="J24" s="26"/>
    </row>
    <row r="25" spans="1:10" ht="14.45" customHeight="1" x14ac:dyDescent="0.25">
      <c r="A25" s="58" t="s">
        <v>14</v>
      </c>
      <c r="B25" s="59"/>
      <c r="C25" s="60"/>
      <c r="D25" s="40" t="s">
        <v>17</v>
      </c>
    </row>
    <row r="26" spans="1:10" x14ac:dyDescent="0.25">
      <c r="A26" s="58" t="s">
        <v>15</v>
      </c>
      <c r="B26" s="59"/>
      <c r="C26" s="60"/>
      <c r="D26" s="40" t="s">
        <v>17</v>
      </c>
    </row>
    <row r="27" spans="1:10" ht="30" customHeight="1" thickBot="1" x14ac:dyDescent="0.3">
      <c r="A27" s="53" t="s">
        <v>16</v>
      </c>
      <c r="B27" s="54"/>
      <c r="C27" s="55"/>
      <c r="D27" s="41" t="s">
        <v>17</v>
      </c>
    </row>
  </sheetData>
  <sheetProtection sheet="1" formatCells="0" formatColumns="0" formatRows="0"/>
  <mergeCells count="15">
    <mergeCell ref="A3:D3"/>
    <mergeCell ref="A24:D24"/>
    <mergeCell ref="I5:I6"/>
    <mergeCell ref="A27:C27"/>
    <mergeCell ref="J5:J6"/>
    <mergeCell ref="A25:C25"/>
    <mergeCell ref="A26:C26"/>
    <mergeCell ref="A7:A18"/>
    <mergeCell ref="E7:E18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2021-06-30T09:13:08Z</dcterms:modified>
</cp:coreProperties>
</file>